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3895" windowHeight="11340" activeTab="0"/>
  </bookViews>
  <sheets>
    <sheet name="випус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'випуск'!$A$1:$G$193</definedName>
  </definedNames>
  <calcPr fullCalcOnLoad="1"/>
</workbook>
</file>

<file path=xl/sharedStrings.xml><?xml version="1.0" encoding="utf-8"?>
<sst xmlns="http://schemas.openxmlformats.org/spreadsheetml/2006/main" count="104" uniqueCount="102">
  <si>
    <t>№</t>
  </si>
  <si>
    <t xml:space="preserve">    Середня зарплата на 1 прац.</t>
  </si>
  <si>
    <t>п/п</t>
  </si>
  <si>
    <t xml:space="preserve"> П і д п р и є м с т в о,</t>
  </si>
  <si>
    <t>О Р Г А Н І З А Ц І Я</t>
  </si>
  <si>
    <t>ДП "ЖМЗ "Візар"</t>
  </si>
  <si>
    <t xml:space="preserve">ХДАВП </t>
  </si>
  <si>
    <t>ДП "ХМЗ" ФЕД"</t>
  </si>
  <si>
    <t>ДП "КАЗ"</t>
  </si>
  <si>
    <t>ДАХК "Артем"</t>
  </si>
  <si>
    <t>ДП"МФ "Артем"</t>
  </si>
  <si>
    <t>ДП "Завод  410 ЦА"</t>
  </si>
  <si>
    <t>ТОВ"Металеві меблі"</t>
  </si>
  <si>
    <t>ДП "Івченко-Прогрес"</t>
  </si>
  <si>
    <t>ДП "ХАКБ"</t>
  </si>
  <si>
    <t>ТОВ "Київавіапроект"</t>
  </si>
  <si>
    <r>
      <t xml:space="preserve">                 </t>
    </r>
    <r>
      <rPr>
        <b/>
        <sz val="16"/>
        <rFont val="Arial Cyr"/>
        <family val="2"/>
      </rPr>
      <t xml:space="preserve"> Відомості</t>
    </r>
  </si>
  <si>
    <t>До відома:</t>
  </si>
  <si>
    <r>
      <t>Загальна заборгованість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по виплатах заробітної плати</t>
    </r>
    <r>
      <rPr>
        <sz val="11"/>
        <rFont val="Arial Cyr"/>
        <family val="2"/>
      </rPr>
      <t xml:space="preserve"> на підприємствах і в </t>
    </r>
  </si>
  <si>
    <t>організаціях авіаційної промисловості України склала:</t>
  </si>
  <si>
    <t>Для довідки:</t>
  </si>
  <si>
    <t>П о к а з н и к</t>
  </si>
  <si>
    <t>Примітка</t>
  </si>
  <si>
    <t>п/п.</t>
  </si>
  <si>
    <t>Примітка:</t>
  </si>
  <si>
    <t>СЗ "Антонов"</t>
  </si>
  <si>
    <t>ДП ".Антонов"</t>
  </si>
  <si>
    <t>1.ПРОМИСЛОВІ ПІДПРИЄМСТВА (авіапром)</t>
  </si>
  <si>
    <t>ПрАТ "Авіаконтроль"</t>
  </si>
  <si>
    <t>ПрАТ"НВК" "Дніпроспецмаш"</t>
  </si>
  <si>
    <t>ДП "ЗВВО"</t>
  </si>
  <si>
    <t>2.НАУКОВІ ТА ПРОЕКТНО-КОНСТРУКТОРСЬКІ ОРГАНІЗАЦІЇ</t>
  </si>
  <si>
    <t>ПрАТ "УХЛмаш"</t>
  </si>
  <si>
    <t>в</t>
  </si>
  <si>
    <t>т.ч</t>
  </si>
  <si>
    <t>ПАТ "Мотор Січ"</t>
  </si>
  <si>
    <r>
      <t>ПАТ</t>
    </r>
    <r>
      <rPr>
        <b/>
        <sz val="11"/>
        <rFont val="Arial Cyr"/>
        <family val="2"/>
      </rPr>
      <t xml:space="preserve"> "</t>
    </r>
    <r>
      <rPr>
        <sz val="11"/>
        <rFont val="Arial Cyr"/>
        <family val="2"/>
      </rPr>
      <t>ДАЗ"</t>
    </r>
  </si>
  <si>
    <t>ПАТ "Точприлад"</t>
  </si>
  <si>
    <t>ПАТ "НТК"Електронприлад"</t>
  </si>
  <si>
    <t>ПАТ "УкрНДІАТ"</t>
  </si>
  <si>
    <t>ПАТ "ФЕД"</t>
  </si>
  <si>
    <t>ПАТ "Електроавтоматика"</t>
  </si>
  <si>
    <t>Для працездатної особи</t>
  </si>
  <si>
    <r>
      <t>Індекс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інфляції</t>
    </r>
    <r>
      <rPr>
        <sz val="11"/>
        <rFont val="Arial Cyr"/>
        <family val="2"/>
      </rPr>
      <t xml:space="preserve"> споживчого ринку - % до попереднього місяця</t>
    </r>
  </si>
  <si>
    <t>На допомогу профспілковим комітетам первинних організацій Профспілки</t>
  </si>
  <si>
    <t>3.ІНШІ ПІДПРИЄМСТВА ТА ОРГАНІЗАЦІЇ</t>
  </si>
  <si>
    <r>
      <t xml:space="preserve">Мінімальна заробітна плата </t>
    </r>
    <r>
      <rPr>
        <sz val="11"/>
        <rFont val="Arial Cyr"/>
        <family val="2"/>
      </rPr>
      <t>(законодавчо встановлена) (грн.)</t>
    </r>
  </si>
  <si>
    <t xml:space="preserve">   Професійна спілка авіабудівників України Центральний Комітет</t>
  </si>
  <si>
    <t>ДП "Радіовимірювач"</t>
  </si>
  <si>
    <t>ДчП ПАТ "Мотор Січ"- ГМашЗ</t>
  </si>
  <si>
    <t>ДчП ПАТ "Мотор Січ"- ГМехЗ</t>
  </si>
  <si>
    <t>ТОВ "ВіАЗ"</t>
  </si>
  <si>
    <t>ПАТ "Промінь"</t>
  </si>
  <si>
    <t>"Південдіпрондіавіапром"</t>
  </si>
  <si>
    <r>
      <t>Всього</t>
    </r>
    <r>
      <rPr>
        <sz val="11"/>
        <rFont val="Arial Cyr"/>
        <family val="2"/>
      </rPr>
      <t xml:space="preserve">: </t>
    </r>
    <r>
      <rPr>
        <b/>
        <sz val="11"/>
        <rFont val="Arial Cyr"/>
        <family val="0"/>
      </rPr>
      <t>1)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2"/>
      </rPr>
      <t>Середня зп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на 1 працюючого в авіаційній пром. України</t>
    </r>
  </si>
  <si>
    <t>2) Середня зп на 1шт. працюючого по підп-х в авіаційній пром-сті у м. Києві</t>
  </si>
  <si>
    <r>
      <t>3)Співвідн.</t>
    </r>
    <r>
      <rPr>
        <b/>
        <sz val="11"/>
        <rFont val="Arial Cyr"/>
        <family val="0"/>
      </rPr>
      <t xml:space="preserve">сер. зп  в галузі та прожитк мін. на працезд. особу в Україні. </t>
    </r>
  </si>
  <si>
    <r>
      <t>Прожитковий мінімум</t>
    </r>
    <r>
      <rPr>
        <sz val="11"/>
        <rFont val="Arial Cyr"/>
        <family val="2"/>
      </rPr>
      <t xml:space="preserve"> (законодавчовстановлений), (грн.)</t>
    </r>
  </si>
  <si>
    <t>Фактичний розмір прожиткового мінімуму (за даними Мінсоцполітики)</t>
  </si>
  <si>
    <r>
      <t>Показник середньої заробітної плати</t>
    </r>
    <r>
      <rPr>
        <sz val="10"/>
        <rFont val="Arial"/>
        <family val="0"/>
      </rPr>
      <t xml:space="preserve"> для призначення  пенсії (грн)</t>
    </r>
  </si>
  <si>
    <t>1. До переліку підприємств і організацій авіаційної промисловості України включені</t>
  </si>
  <si>
    <t xml:space="preserve">   підприємства і організації, що мають права юридичної особи, окремі розрахункові</t>
  </si>
  <si>
    <r>
      <t xml:space="preserve">   рахунки та баланси, і профспілкові організації яких входять  до </t>
    </r>
    <r>
      <rPr>
        <b/>
        <sz val="11"/>
        <rFont val="Arial Cyr"/>
        <family val="2"/>
      </rPr>
      <t>Профспілки авіа-</t>
    </r>
  </si>
  <si>
    <r>
      <t xml:space="preserve">   </t>
    </r>
    <r>
      <rPr>
        <b/>
        <sz val="11"/>
        <rFont val="Arial Cyr"/>
        <family val="2"/>
      </rPr>
      <t>будівників України (ПАУ).</t>
    </r>
  </si>
  <si>
    <r>
      <t xml:space="preserve">2.Відомості про </t>
    </r>
    <r>
      <rPr>
        <sz val="11"/>
        <rFont val="Arial Cyr"/>
        <family val="0"/>
      </rPr>
      <t>рівень середньої зарплати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0"/>
      </rPr>
      <t>на підприємствах авіаційної промисловості</t>
    </r>
  </si>
  <si>
    <r>
      <t xml:space="preserve">  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отримані з матеріалів звітної інформації профспілкових комітетів ПАУ, по деяких під- </t>
    </r>
  </si>
  <si>
    <t xml:space="preserve">   приємствах -  за усною інформацією економічних служб цих підприємств.</t>
  </si>
  <si>
    <t xml:space="preserve">3.Рівень середньої зарплати враховує всі виплати з фонду оплати праці (ФОП) і </t>
  </si>
  <si>
    <t xml:space="preserve">   розрахований на штатну чисельність працюючих.</t>
  </si>
  <si>
    <t xml:space="preserve">   оскільни з 01 січня 2016 року змінено форму державної звітності  Форма № 1-ПВ (місячна), </t>
  </si>
  <si>
    <t xml:space="preserve">   в якій еквівалентна зайнятість відсутня.</t>
  </si>
  <si>
    <t>Заборгован.  по з-ті на 1 прац. в шт.чисельн.   станом на 01.01.2017 р. (грн.)</t>
  </si>
  <si>
    <t>ПРАТ "ВАЗ"</t>
  </si>
  <si>
    <t xml:space="preserve">        8751,00       5350,00</t>
  </si>
  <si>
    <t xml:space="preserve">                      9008,00 5406,00</t>
  </si>
  <si>
    <t>ДП "Новатор"</t>
  </si>
  <si>
    <t>ДП "ДержККБ "Луч"</t>
  </si>
  <si>
    <t xml:space="preserve">                      11094,00 6475,00</t>
  </si>
  <si>
    <r>
      <t xml:space="preserve">     </t>
    </r>
    <r>
      <rPr>
        <sz val="14"/>
        <rFont val="Arial Cyr"/>
        <family val="0"/>
      </rPr>
      <t xml:space="preserve"> Випуск № 5 травень 2017 р.</t>
    </r>
  </si>
  <si>
    <t xml:space="preserve">    про рівень середньої заробітної плати на підприємствах         
 і в організаціях авіаційної промисловості України                              
 за I квартал  2017 року</t>
  </si>
  <si>
    <r>
      <t>1. РІВЕНЬ СЕРЕДНЬОЇ ЗАРОБІТНОЇ ПЛАТИ</t>
    </r>
    <r>
      <rPr>
        <sz val="11"/>
        <rFont val="Arial Cyr"/>
        <family val="2"/>
      </rPr>
      <t xml:space="preserve">, нарахованої на одного працюючого на підприємствах і в організаціях авіаційної промисловості України, по місяцях </t>
    </r>
    <r>
      <rPr>
        <b/>
        <sz val="11"/>
        <rFont val="Arial Cyr"/>
        <family val="0"/>
      </rPr>
      <t xml:space="preserve">I кварталу 2017 </t>
    </r>
    <r>
      <rPr>
        <sz val="11"/>
        <rFont val="Arial Cyr"/>
        <family val="2"/>
      </rPr>
      <t xml:space="preserve">року </t>
    </r>
    <r>
      <rPr>
        <sz val="11"/>
        <rFont val="Arial Cyr"/>
        <family val="2"/>
      </rPr>
      <t xml:space="preserve">, а також </t>
    </r>
    <r>
      <rPr>
        <b/>
        <sz val="11"/>
        <rFont val="Arial Cyr"/>
        <family val="0"/>
      </rPr>
      <t>ЗАБОРГОВАНІСТЬ ПО ВИПЛАТАХ ЗАРОБІТНОЇ ПЛАТИ</t>
    </r>
    <r>
      <rPr>
        <sz val="11"/>
        <rFont val="Arial Cyr"/>
        <family val="2"/>
      </rPr>
      <t xml:space="preserve"> склали:</t>
    </r>
  </si>
  <si>
    <t>за  січень 2017 р.</t>
  </si>
  <si>
    <t>за лютий 2017 р.</t>
  </si>
  <si>
    <t>за березень 2017 р.</t>
  </si>
  <si>
    <t>за I кв. 2017 р.</t>
  </si>
  <si>
    <t>(станом на 01.02.2017 р.)</t>
  </si>
  <si>
    <t>(станом на 01.03.2017 р.)</t>
  </si>
  <si>
    <t>(станом на 01.04.2017 р.)</t>
  </si>
  <si>
    <t xml:space="preserve">      в штатній чисельності (грн.)</t>
  </si>
  <si>
    <r>
      <t>Соціальні показники</t>
    </r>
    <r>
      <rPr>
        <sz val="11"/>
        <rFont val="Arial Cyr"/>
        <family val="2"/>
      </rPr>
      <t xml:space="preserve"> рівня життя в Україні по місяцях</t>
    </r>
    <r>
      <rPr>
        <b/>
        <sz val="11"/>
        <rFont val="Arial Cyr"/>
        <family val="0"/>
      </rPr>
      <t xml:space="preserve"> I </t>
    </r>
    <r>
      <rPr>
        <b/>
        <sz val="11"/>
        <rFont val="Arial Cyr"/>
        <family val="2"/>
      </rPr>
      <t>кварталу 2017 року</t>
    </r>
    <r>
      <rPr>
        <sz val="11"/>
        <rFont val="Arial Cyr"/>
        <family val="2"/>
      </rPr>
      <t xml:space="preserve"> склали:</t>
    </r>
  </si>
  <si>
    <t>січень  2017 р.</t>
  </si>
  <si>
    <t>лютий    2017 р.</t>
  </si>
  <si>
    <t>березень 2017 р.</t>
  </si>
  <si>
    <r>
      <t xml:space="preserve"> Середньомісячна зп.штатн.працівника,грн.   (Стат. дані):у </t>
    </r>
    <r>
      <rPr>
        <b/>
        <sz val="11"/>
        <rFont val="Arial Cyr"/>
        <family val="0"/>
      </rPr>
      <t xml:space="preserve">м.Києві </t>
    </r>
    <r>
      <rPr>
        <sz val="11"/>
        <rFont val="Arial Cyr"/>
        <family val="2"/>
      </rPr>
      <t xml:space="preserve"> /         </t>
    </r>
    <r>
      <rPr>
        <b/>
        <sz val="11"/>
        <rFont val="Arial Cyr"/>
        <family val="0"/>
      </rPr>
      <t>в Україні</t>
    </r>
  </si>
  <si>
    <r>
      <t xml:space="preserve"> - </t>
    </r>
    <r>
      <rPr>
        <b/>
        <sz val="11"/>
        <rFont val="Arial Cyr"/>
        <family val="2"/>
      </rPr>
      <t>161193,3 тис.грн.38,56 % ФОП галузі)</t>
    </r>
  </si>
  <si>
    <r>
      <t xml:space="preserve"> - </t>
    </r>
    <r>
      <rPr>
        <b/>
        <sz val="11"/>
        <rFont val="Arial Cyr"/>
        <family val="2"/>
      </rPr>
      <t>157386,6 тис.грн.36,26 ФОП галузі)</t>
    </r>
  </si>
  <si>
    <r>
      <t xml:space="preserve"> </t>
    </r>
    <r>
      <rPr>
        <b/>
        <sz val="11"/>
        <rFont val="Arial Cyr"/>
        <family val="2"/>
      </rPr>
      <t>- 154278,9 тис.грн.33,56 % ФОП галузі)</t>
    </r>
  </si>
  <si>
    <t>За I кв. 2017р. = 103,95 %</t>
  </si>
  <si>
    <t>З-н України від 21.12.2016р.№ 1801-VIII</t>
  </si>
  <si>
    <t xml:space="preserve">Відділ соціально-економічного захисту виконавчого апарату ЦК ПАУ               
     </t>
  </si>
  <si>
    <t xml:space="preserve">  м. Київ</t>
  </si>
  <si>
    <t>4.В таблиці відсутні розрахунки середньої заробітної плати в еквіваленті повної зайнятості,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</si>
</sst>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0.00000"/>
    <numFmt numFmtId="199" formatCode="0.0000"/>
    <numFmt numFmtId="200" formatCode="0.000"/>
    <numFmt numFmtId="201" formatCode="0.000000"/>
    <numFmt numFmtId="202" formatCode="0.00000000"/>
    <numFmt numFmtId="203" formatCode="0.0000000"/>
  </numFmts>
  <fonts count="56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u val="single"/>
      <sz val="11"/>
      <name val="Arial Cyr"/>
      <family val="2"/>
    </font>
    <font>
      <b/>
      <sz val="11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b/>
      <sz val="11"/>
      <color indexed="10"/>
      <name val="Arial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b/>
      <sz val="11"/>
      <color rgb="FFFF0000"/>
      <name val="Arial Cyr"/>
      <family val="0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6" xfId="0" applyBorder="1" applyAlignment="1">
      <alignment horizontal="center" vertical="top" wrapText="1"/>
    </xf>
    <xf numFmtId="2" fontId="3" fillId="0" borderId="22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0" fontId="3" fillId="0" borderId="21" xfId="0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2" fontId="3" fillId="0" borderId="14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2" fillId="0" borderId="4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52" fillId="0" borderId="26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/>
    </xf>
    <xf numFmtId="2" fontId="52" fillId="0" borderId="14" xfId="0" applyNumberFormat="1" applyFont="1" applyBorder="1" applyAlignment="1">
      <alignment horizontal="center"/>
    </xf>
    <xf numFmtId="2" fontId="52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52" fillId="0" borderId="44" xfId="0" applyFont="1" applyBorder="1" applyAlignment="1">
      <alignment/>
    </xf>
    <xf numFmtId="0" fontId="52" fillId="0" borderId="45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2" fontId="53" fillId="0" borderId="44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0" fontId="1" fillId="0" borderId="24" xfId="0" applyFont="1" applyBorder="1" applyAlignment="1">
      <alignment/>
    </xf>
    <xf numFmtId="2" fontId="11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3" fillId="0" borderId="24" xfId="0" applyFont="1" applyBorder="1" applyAlignment="1">
      <alignment/>
    </xf>
    <xf numFmtId="2" fontId="2" fillId="0" borderId="4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0" fontId="2" fillId="0" borderId="50" xfId="0" applyFont="1" applyBorder="1" applyAlignment="1">
      <alignment/>
    </xf>
    <xf numFmtId="2" fontId="2" fillId="0" borderId="51" xfId="0" applyNumberFormat="1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46" xfId="0" applyNumberFormat="1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53" xfId="0" applyNumberFormat="1" applyFont="1" applyBorder="1" applyAlignment="1">
      <alignment horizontal="center"/>
    </xf>
    <xf numFmtId="2" fontId="2" fillId="0" borderId="0" xfId="0" applyNumberFormat="1" applyFont="1" applyBorder="1" applyAlignment="1" quotePrefix="1">
      <alignment horizontal="center"/>
    </xf>
    <xf numFmtId="2" fontId="2" fillId="0" borderId="42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/>
    </xf>
    <xf numFmtId="2" fontId="3" fillId="0" borderId="34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/>
    </xf>
    <xf numFmtId="2" fontId="2" fillId="0" borderId="35" xfId="0" applyNumberFormat="1" applyFont="1" applyBorder="1" applyAlignment="1" quotePrefix="1">
      <alignment horizontal="right"/>
    </xf>
    <xf numFmtId="2" fontId="2" fillId="0" borderId="22" xfId="0" applyNumberFormat="1" applyFont="1" applyBorder="1" applyAlignment="1" quotePrefix="1">
      <alignment horizontal="right"/>
    </xf>
    <xf numFmtId="2" fontId="2" fillId="0" borderId="35" xfId="0" applyNumberFormat="1" applyFont="1" applyBorder="1" applyAlignment="1" quotePrefix="1">
      <alignment horizontal="center"/>
    </xf>
    <xf numFmtId="2" fontId="2" fillId="0" borderId="37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2" fontId="12" fillId="0" borderId="23" xfId="0" applyNumberFormat="1" applyFont="1" applyBorder="1" applyAlignment="1">
      <alignment/>
    </xf>
    <xf numFmtId="2" fontId="1" fillId="0" borderId="5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2" fillId="0" borderId="14" xfId="0" applyNumberFormat="1" applyFont="1" applyBorder="1" applyAlignment="1" quotePrefix="1">
      <alignment horizontal="center"/>
    </xf>
    <xf numFmtId="2" fontId="1" fillId="0" borderId="27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28" xfId="0" applyBorder="1" applyAlignment="1">
      <alignment vertical="justify" wrapText="1"/>
    </xf>
    <xf numFmtId="0" fontId="1" fillId="0" borderId="1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" fillId="0" borderId="55" xfId="0" applyFont="1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justify" wrapText="1"/>
    </xf>
    <xf numFmtId="0" fontId="2" fillId="0" borderId="45" xfId="0" applyFont="1" applyBorder="1" applyAlignment="1">
      <alignment horizontal="center" vertical="justify" wrapText="1"/>
    </xf>
    <xf numFmtId="2" fontId="12" fillId="0" borderId="23" xfId="0" applyNumberFormat="1" applyFont="1" applyBorder="1" applyAlignment="1">
      <alignment horizontal="center" vertical="justify" wrapText="1"/>
    </xf>
    <xf numFmtId="2" fontId="12" fillId="0" borderId="24" xfId="0" applyNumberFormat="1" applyFont="1" applyBorder="1" applyAlignment="1">
      <alignment horizontal="center" vertical="justify" wrapText="1"/>
    </xf>
    <xf numFmtId="2" fontId="12" fillId="0" borderId="23" xfId="0" applyNumberFormat="1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2" fontId="12" fillId="0" borderId="24" xfId="0" applyNumberFormat="1" applyFont="1" applyBorder="1" applyAlignment="1">
      <alignment horizontal="center" vertical="justify"/>
    </xf>
    <xf numFmtId="0" fontId="1" fillId="0" borderId="27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2" fontId="55" fillId="0" borderId="23" xfId="0" applyNumberFormat="1" applyFont="1" applyBorder="1" applyAlignment="1">
      <alignment horizontal="center" vertical="justify"/>
    </xf>
    <xf numFmtId="2" fontId="55" fillId="0" borderId="24" xfId="0" applyNumberFormat="1" applyFont="1" applyBorder="1" applyAlignment="1">
      <alignment horizontal="center" vertical="justify"/>
    </xf>
    <xf numFmtId="2" fontId="2" fillId="0" borderId="35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0" borderId="35" xfId="0" applyFont="1" applyBorder="1" applyAlignment="1">
      <alignment horizontal="justify" vertical="top" wrapText="1"/>
    </xf>
    <xf numFmtId="0" fontId="0" fillId="0" borderId="22" xfId="0" applyBorder="1" applyAlignment="1">
      <alignment horizontal="justify" wrapText="1"/>
    </xf>
    <xf numFmtId="2" fontId="2" fillId="0" borderId="35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196" fontId="2" fillId="0" borderId="35" xfId="0" applyNumberFormat="1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" fillId="0" borderId="17" xfId="0" applyFont="1" applyBorder="1" applyAlignment="1">
      <alignment horizontal="justify" wrapText="1"/>
    </xf>
    <xf numFmtId="2" fontId="2" fillId="0" borderId="17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35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wrapText="1"/>
    </xf>
    <xf numFmtId="0" fontId="0" fillId="0" borderId="3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" fillId="0" borderId="35" xfId="0" applyFont="1" applyBorder="1" applyAlignment="1">
      <alignment horizontal="justify" vertical="top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0" fontId="13" fillId="0" borderId="41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AB\AppData\Local\Microsoft\Windows\Temporary%20Internet%20Files\Content.Outlook\OBRNHLB7\&#1056;&#1077;&#1081;&#1090;&#1080;&#1085;&#1075;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AB\AppData\Local\Microsoft\Windows\Temporary%20Internet%20Files\Content.Outlook\OBRNHLB7\&#1056;&#1077;&#1081;&#1090;&#1080;&#1085;&#1075;1%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AB\AppData\Local\Microsoft\Windows\Temporary%20Internet%20Files\Content.Outlook\OBRNHLB7\&#1055;&#1086;&#1087;&#1077;&#1088;&#1077;&#1076;&#1085;&#1103;%20&#1090;&#1072;&#1073;&#1083;&#1080;&#1094;&#1103;%20&#1087;&#1086;%20&#1084;&#1110;&#1089;&#1103;&#1094;&#1103;&#1084;\&#1074;&#1089;&#1110;%20&#1084;&#1110;&#1089;&#1103;&#1094;&#1110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AB\AppData\Local\Microsoft\Windows\Temporary%20Internet%20Files\Content.Outlook\OBRNHLB7\&#1074;&#1089;&#1110;%20&#1084;&#1110;&#1089;&#1103;&#1094;&#1110;%20&#1085;&#1086;&#1074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AB\AppData\Local\Microsoft\Windows\Temporary%20Internet%20Files\Content.Outlook\OBRNHLB7\&#1056;&#1077;&#1081;&#1090;&#1080;&#1085;&#1075;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AB\AppData\Local\Microsoft\Windows\Temporary%20Internet%20Files\Content.Outlook\OBRNHLB7\2017%20&#1087;&#1086;&#1087;&#1077;&#1088;&#1077;&#1076;&#1085;&#1103;%20&#1090;&#1072;&#1073;&#1083;&#1080;&#1094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 09"/>
      <sheetName val="2 кв 09 "/>
      <sheetName val="3 кв 09 "/>
      <sheetName val="Лист1"/>
      <sheetName val="Лист2"/>
      <sheetName val="4кв 09 )"/>
      <sheetName val="Рік 09"/>
      <sheetName val="Я.В. 08"/>
    </sheetNames>
    <sheetDataSet>
      <sheetData sheetId="2">
        <row r="24"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10 "/>
      <sheetName val="Лист1"/>
      <sheetName val="Лист1 (2)Вірно"/>
      <sheetName val="2 кв.2010"/>
      <sheetName val="2 кв.2010 разом Ан"/>
      <sheetName val="3 кв.2010 "/>
      <sheetName val="3 кв.2010  (2)"/>
    </sheetNames>
    <sheetDataSet>
      <sheetData sheetId="3">
        <row r="9">
          <cell r="L9">
            <v>0</v>
          </cell>
        </row>
        <row r="22">
          <cell r="L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1"/>
      <sheetName val="Лютий 2011"/>
      <sheetName val="Березень 2011"/>
      <sheetName val="1кв.2011"/>
      <sheetName val="квітень 2011"/>
      <sheetName val="травень 2011"/>
      <sheetName val="червень 2011"/>
      <sheetName val="2кв.2011"/>
      <sheetName val="липень11"/>
      <sheetName val="серпень 11"/>
      <sheetName val="вересень 11"/>
      <sheetName val="3кв.2011 "/>
      <sheetName val="жовтень 2011"/>
      <sheetName val="листопад 2011 "/>
      <sheetName val="грудень2011 "/>
      <sheetName val="4кв.2011"/>
      <sheetName val="Рік 2011"/>
    </sheetNames>
    <sheetDataSet>
      <sheetData sheetId="12">
        <row r="40">
          <cell r="I40">
            <v>3832.5274725274726</v>
          </cell>
        </row>
      </sheetData>
      <sheetData sheetId="13">
        <row r="40">
          <cell r="I40">
            <v>4121.176470588235</v>
          </cell>
        </row>
      </sheetData>
      <sheetData sheetId="14">
        <row r="40">
          <cell r="I40">
            <v>4476.9053117782905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3"/>
      <sheetName val="Лютий 2013"/>
      <sheetName val="березень 2013 "/>
      <sheetName val="1 кв 2013"/>
      <sheetName val="Квітень 2013"/>
      <sheetName val="травень 2013"/>
      <sheetName val="червень 2013 "/>
      <sheetName val="2 кв 2013 "/>
      <sheetName val="липень 2013 "/>
      <sheetName val="серпень 2013"/>
      <sheetName val="вересень 2013 "/>
      <sheetName val="3 кв 2013  "/>
      <sheetName val="жовтень 2013 "/>
      <sheetName val="листопад 2013 "/>
      <sheetName val="грудень 2013  "/>
      <sheetName val="4 кв 2013"/>
      <sheetName val="рік2013 "/>
    </sheetNames>
    <sheetDataSet>
      <sheetData sheetId="16">
        <row r="9">
          <cell r="P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варіант для друку"/>
      <sheetName val="2 кв.2012"/>
      <sheetName val="3 кв.11"/>
      <sheetName val="4 кв.12"/>
      <sheetName val="Рік 2012"/>
      <sheetName val="Лист 2"/>
      <sheetName val="Лист3"/>
    </sheetNames>
    <sheetDataSet>
      <sheetData sheetId="5">
        <row r="22">
          <cell r="O22">
            <v>3641.2783171521037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7"/>
      <sheetName val="Лютий 2017"/>
      <sheetName val="Березень 2017"/>
      <sheetName val="Iкв.17"/>
      <sheetName val="Лист1"/>
    </sheetNames>
    <sheetDataSet>
      <sheetData sheetId="0">
        <row r="8">
          <cell r="E8">
            <v>5010.738255033557</v>
          </cell>
        </row>
        <row r="9">
          <cell r="E9">
            <v>4411.752227407722</v>
          </cell>
        </row>
        <row r="10">
          <cell r="E10">
            <v>5434.479553903346</v>
          </cell>
        </row>
        <row r="11">
          <cell r="E11">
            <v>2827.777777777778</v>
          </cell>
        </row>
        <row r="12">
          <cell r="E12">
            <v>3306.6666666666665</v>
          </cell>
        </row>
        <row r="13">
          <cell r="E13">
            <v>6819.297101449275</v>
          </cell>
        </row>
        <row r="17">
          <cell r="E17">
            <v>4580.507131537243</v>
          </cell>
        </row>
        <row r="18">
          <cell r="E18">
            <v>2935.8974358974356</v>
          </cell>
        </row>
        <row r="20">
          <cell r="E20">
            <v>3309.06015037594</v>
          </cell>
        </row>
        <row r="24">
          <cell r="E24">
            <v>4925.288620120946</v>
          </cell>
        </row>
        <row r="25">
          <cell r="E25">
            <v>5145.588235294118</v>
          </cell>
        </row>
        <row r="26">
          <cell r="E26">
            <v>5060.273252758802</v>
          </cell>
        </row>
        <row r="27">
          <cell r="E27">
            <v>5565.502793296089</v>
          </cell>
        </row>
        <row r="29">
          <cell r="E29">
            <v>9189.256087770938</v>
          </cell>
        </row>
        <row r="30">
          <cell r="E30">
            <v>6661.366348448688</v>
          </cell>
        </row>
        <row r="31">
          <cell r="E31">
            <v>8461.462979482605</v>
          </cell>
        </row>
        <row r="32">
          <cell r="E32">
            <v>6815.737051792829</v>
          </cell>
        </row>
        <row r="33">
          <cell r="E33">
            <v>5827.407407407407</v>
          </cell>
        </row>
        <row r="34">
          <cell r="E34">
            <v>3382.1862348178133</v>
          </cell>
        </row>
        <row r="37">
          <cell r="E37">
            <v>2073.333333333333</v>
          </cell>
        </row>
        <row r="38">
          <cell r="E38">
            <v>2879.3103448275865</v>
          </cell>
        </row>
        <row r="39">
          <cell r="E39">
            <v>2540.17094017094</v>
          </cell>
        </row>
        <row r="40">
          <cell r="E40">
            <v>4883.582089552239</v>
          </cell>
        </row>
        <row r="41">
          <cell r="E41">
            <v>4206.043956043956</v>
          </cell>
        </row>
        <row r="42">
          <cell r="E42">
            <v>13177.425373134329</v>
          </cell>
        </row>
        <row r="49">
          <cell r="E49">
            <v>10020.641562064156</v>
          </cell>
        </row>
        <row r="51">
          <cell r="E51">
            <v>9836.363636363636</v>
          </cell>
        </row>
        <row r="52">
          <cell r="E52">
            <v>3220.8053691275163</v>
          </cell>
        </row>
        <row r="53">
          <cell r="E53">
            <v>7221.26168224299</v>
          </cell>
        </row>
        <row r="54">
          <cell r="E54">
            <v>17389.643652561248</v>
          </cell>
        </row>
        <row r="55">
          <cell r="E55">
            <v>8429.12205567452</v>
          </cell>
        </row>
        <row r="56">
          <cell r="E56">
            <v>9909.433962264151</v>
          </cell>
        </row>
        <row r="57">
          <cell r="E57">
            <v>5880.952380952382</v>
          </cell>
        </row>
        <row r="59">
          <cell r="E59">
            <v>7029.89220731174</v>
          </cell>
        </row>
        <row r="65">
          <cell r="D65">
            <v>8621.019961051607</v>
          </cell>
        </row>
      </sheetData>
      <sheetData sheetId="1">
        <row r="9">
          <cell r="E9">
            <v>4811.063648013669</v>
          </cell>
        </row>
        <row r="10">
          <cell r="E10">
            <v>5534.798534798535</v>
          </cell>
        </row>
        <row r="11">
          <cell r="E11">
            <v>3137.078651685393</v>
          </cell>
        </row>
        <row r="12">
          <cell r="E12">
            <v>2767.7419354838707</v>
          </cell>
        </row>
        <row r="13">
          <cell r="E13">
            <v>6820.936272453377</v>
          </cell>
        </row>
        <row r="17">
          <cell r="E17">
            <v>19563.296</v>
          </cell>
        </row>
        <row r="18">
          <cell r="E18">
            <v>3123.076923076923</v>
          </cell>
        </row>
        <row r="20">
          <cell r="E20">
            <v>3322.11320754717</v>
          </cell>
        </row>
        <row r="24">
          <cell r="E24">
            <v>4666.593164277839</v>
          </cell>
        </row>
        <row r="25">
          <cell r="E25">
            <v>5439.162561576355</v>
          </cell>
        </row>
        <row r="26">
          <cell r="E26">
            <v>5633.404029692471</v>
          </cell>
        </row>
        <row r="27">
          <cell r="E27">
            <v>6889.335180055403</v>
          </cell>
        </row>
        <row r="29">
          <cell r="E29">
            <v>8885.560373144133</v>
          </cell>
        </row>
        <row r="30">
          <cell r="E30">
            <v>6667.272727272727</v>
          </cell>
        </row>
        <row r="31">
          <cell r="E31">
            <v>9653.66398570152</v>
          </cell>
        </row>
        <row r="32">
          <cell r="E32">
            <v>7233.038348082596</v>
          </cell>
        </row>
        <row r="33">
          <cell r="E33">
            <v>7337.847866419294</v>
          </cell>
        </row>
        <row r="34">
          <cell r="E34">
            <v>3523.8683127572012</v>
          </cell>
        </row>
        <row r="37">
          <cell r="E37">
            <v>2113.3333333333335</v>
          </cell>
        </row>
        <row r="38">
          <cell r="E38">
            <v>2521.8390804597702</v>
          </cell>
        </row>
        <row r="39">
          <cell r="E39">
            <v>2632.173913043478</v>
          </cell>
        </row>
        <row r="40">
          <cell r="E40">
            <v>5403.007518796992</v>
          </cell>
        </row>
        <row r="41">
          <cell r="E41">
            <v>5005.729166666667</v>
          </cell>
        </row>
        <row r="42">
          <cell r="E42">
            <v>14776.556776556778</v>
          </cell>
        </row>
        <row r="49">
          <cell r="E49">
            <v>11316.509926854755</v>
          </cell>
        </row>
        <row r="51">
          <cell r="E51">
            <v>9448.101265822783</v>
          </cell>
        </row>
        <row r="52">
          <cell r="E52">
            <v>3534.666666666667</v>
          </cell>
        </row>
        <row r="53">
          <cell r="E53">
            <v>7304.7169811320755</v>
          </cell>
        </row>
        <row r="54">
          <cell r="E54">
            <v>13717.333333333334</v>
          </cell>
        </row>
        <row r="55">
          <cell r="E55">
            <v>8502.320675105486</v>
          </cell>
        </row>
        <row r="56">
          <cell r="E56">
            <v>9941.509433962263</v>
          </cell>
        </row>
        <row r="57">
          <cell r="E57">
            <v>6545.454545454546</v>
          </cell>
        </row>
        <row r="59">
          <cell r="E59">
            <v>7295.867453274171</v>
          </cell>
        </row>
        <row r="66">
          <cell r="D66">
            <v>8247.524879614768</v>
          </cell>
        </row>
      </sheetData>
      <sheetData sheetId="2">
        <row r="8">
          <cell r="E8">
            <v>5429.559748427673</v>
          </cell>
        </row>
        <row r="9">
          <cell r="E9">
            <v>4965.642105263158</v>
          </cell>
        </row>
        <row r="10">
          <cell r="E10">
            <v>6009.406392694064</v>
          </cell>
        </row>
        <row r="11">
          <cell r="E11">
            <v>2638.8888888888887</v>
          </cell>
        </row>
        <row r="12">
          <cell r="E12">
            <v>2193.3333333333335</v>
          </cell>
        </row>
        <row r="13">
          <cell r="E13">
            <v>6822.642437647776</v>
          </cell>
        </row>
        <row r="17">
          <cell r="E17">
            <v>5622.617124394184</v>
          </cell>
        </row>
        <row r="18">
          <cell r="E18">
            <v>3062.820512820513</v>
          </cell>
        </row>
        <row r="20">
          <cell r="E20">
            <v>3335.6818181818185</v>
          </cell>
        </row>
        <row r="24">
          <cell r="E24">
            <v>7093.0880713489405</v>
          </cell>
        </row>
        <row r="25">
          <cell r="E25">
            <v>5762.608695652173</v>
          </cell>
        </row>
        <row r="26">
          <cell r="E26">
            <v>6171.551261406334</v>
          </cell>
        </row>
        <row r="27">
          <cell r="E27">
            <v>7575.656984785615</v>
          </cell>
        </row>
        <row r="29">
          <cell r="E29">
            <v>9823.872855432903</v>
          </cell>
        </row>
        <row r="30">
          <cell r="E30">
            <v>7260.764650579756</v>
          </cell>
        </row>
        <row r="31">
          <cell r="E31">
            <v>10186.524822695035</v>
          </cell>
        </row>
        <row r="32">
          <cell r="E32">
            <v>7658.077304261645</v>
          </cell>
        </row>
        <row r="33">
          <cell r="E33">
            <v>7400.1845018450185</v>
          </cell>
        </row>
        <row r="34">
          <cell r="E34">
            <v>3658.5774058577404</v>
          </cell>
        </row>
        <row r="37">
          <cell r="E37">
            <v>2135.5555555555557</v>
          </cell>
        </row>
        <row r="38">
          <cell r="E38">
            <v>2448.275862068965</v>
          </cell>
        </row>
        <row r="39">
          <cell r="E39">
            <v>3289.1891891891896</v>
          </cell>
        </row>
        <row r="40">
          <cell r="E40">
            <v>6040.909090909091</v>
          </cell>
        </row>
        <row r="41">
          <cell r="E41">
            <v>5005.729166666667</v>
          </cell>
        </row>
        <row r="42">
          <cell r="E42">
            <v>16868.63799283154</v>
          </cell>
        </row>
        <row r="49">
          <cell r="E49">
            <v>14970.916057122955</v>
          </cell>
        </row>
        <row r="51">
          <cell r="E51">
            <v>24122.5</v>
          </cell>
        </row>
        <row r="52">
          <cell r="E52">
            <v>3841.2162162162163</v>
          </cell>
        </row>
        <row r="53">
          <cell r="E53">
            <v>7999.5073891625625</v>
          </cell>
        </row>
        <row r="54">
          <cell r="E54">
            <v>17128.761061946905</v>
          </cell>
        </row>
        <row r="55">
          <cell r="E55">
            <v>10574.518201284796</v>
          </cell>
        </row>
        <row r="56">
          <cell r="E56">
            <v>11433.962264150943</v>
          </cell>
        </row>
        <row r="57">
          <cell r="E57">
            <v>6334.782608695652</v>
          </cell>
        </row>
        <row r="59">
          <cell r="E59">
            <v>7748.42615379429</v>
          </cell>
        </row>
        <row r="66">
          <cell r="D66">
            <v>9464.322007958372</v>
          </cell>
        </row>
      </sheetData>
      <sheetData sheetId="3">
        <row r="8">
          <cell r="S8">
            <v>4729.902445921108</v>
          </cell>
        </row>
        <row r="9">
          <cell r="S9">
            <v>5660.986821942995</v>
          </cell>
        </row>
        <row r="10">
          <cell r="S10">
            <v>2866.914498141264</v>
          </cell>
        </row>
        <row r="11">
          <cell r="S11">
            <v>2756.0439560439563</v>
          </cell>
        </row>
        <row r="12">
          <cell r="S12">
            <v>6820.958646377584</v>
          </cell>
        </row>
        <row r="16">
          <cell r="S16">
            <v>9918.805333333334</v>
          </cell>
        </row>
        <row r="17">
          <cell r="S17">
            <v>3040.598290598291</v>
          </cell>
        </row>
        <row r="19">
          <cell r="N19">
            <v>57954.67924528302</v>
          </cell>
          <cell r="S19">
            <v>3322.251572327044</v>
          </cell>
        </row>
        <row r="23">
          <cell r="S23">
            <v>5555.426570849457</v>
          </cell>
        </row>
        <row r="24">
          <cell r="S24">
            <v>5447.718865598027</v>
          </cell>
        </row>
        <row r="25">
          <cell r="S25">
            <v>5617.816702052371</v>
          </cell>
        </row>
        <row r="26">
          <cell r="S26">
            <v>6680.333179083757</v>
          </cell>
        </row>
        <row r="28">
          <cell r="S28">
            <v>9298.097681826226</v>
          </cell>
        </row>
        <row r="29">
          <cell r="S29">
            <v>6858.73518594197</v>
          </cell>
        </row>
        <row r="30">
          <cell r="S30">
            <v>9435.317695961996</v>
          </cell>
        </row>
        <row r="31">
          <cell r="S31">
            <v>7236.303630363036</v>
          </cell>
        </row>
        <row r="32">
          <cell r="S32">
            <v>6855.521283158542</v>
          </cell>
        </row>
        <row r="33">
          <cell r="S33">
            <v>3520.0274348422495</v>
          </cell>
        </row>
        <row r="37">
          <cell r="N37">
            <v>15533.333333333334</v>
          </cell>
          <cell r="S37">
            <v>2107.4074074074074</v>
          </cell>
        </row>
        <row r="38">
          <cell r="S38">
            <v>2616.4750957854408</v>
          </cell>
        </row>
        <row r="39">
          <cell r="S39">
            <v>2813.4110787172017</v>
          </cell>
        </row>
        <row r="40">
          <cell r="S40">
            <v>5439.598997493735</v>
          </cell>
        </row>
        <row r="41">
          <cell r="S41">
            <v>4748.586572438162</v>
          </cell>
        </row>
        <row r="42">
          <cell r="S42">
            <v>14965.731707317076</v>
          </cell>
        </row>
        <row r="51">
          <cell r="S51">
            <v>12103.41463414634</v>
          </cell>
        </row>
        <row r="53">
          <cell r="S53">
            <v>14549.15254237288</v>
          </cell>
        </row>
        <row r="54">
          <cell r="S54">
            <v>3531.5436241610737</v>
          </cell>
        </row>
        <row r="55">
          <cell r="S55">
            <v>7500.556438791734</v>
          </cell>
        </row>
        <row r="56">
          <cell r="S56">
            <v>16079.16358253146</v>
          </cell>
        </row>
        <row r="57">
          <cell r="S57">
            <v>9165.34090909091</v>
          </cell>
        </row>
        <row r="58">
          <cell r="S58">
            <v>10428.301886792453</v>
          </cell>
        </row>
        <row r="59">
          <cell r="S59">
            <v>6260.606060606061</v>
          </cell>
        </row>
        <row r="62">
          <cell r="N62">
            <v>2596.0059005653775</v>
          </cell>
          <cell r="S62">
            <v>7357.7449407699905</v>
          </cell>
        </row>
        <row r="77">
          <cell r="I77">
            <v>8875.778806709719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2">
      <selection activeCell="B125" sqref="B125:B126"/>
    </sheetView>
  </sheetViews>
  <sheetFormatPr defaultColWidth="8.8515625" defaultRowHeight="12.75"/>
  <cols>
    <col min="1" max="1" width="3.28125" style="1" customWidth="1"/>
    <col min="2" max="2" width="29.57421875" style="1" customWidth="1"/>
    <col min="3" max="5" width="11.00390625" style="1" customWidth="1"/>
    <col min="6" max="6" width="14.7109375" style="1" customWidth="1"/>
    <col min="7" max="7" width="13.57421875" style="1" customWidth="1"/>
    <col min="8" max="16384" width="8.8515625" style="1" customWidth="1"/>
  </cols>
  <sheetData>
    <row r="1" spans="1:7" ht="18">
      <c r="A1" s="40"/>
      <c r="B1" s="40"/>
      <c r="C1" s="155" t="s">
        <v>47</v>
      </c>
      <c r="D1" s="156"/>
      <c r="E1" s="156"/>
      <c r="F1" s="156"/>
      <c r="G1" s="40"/>
    </row>
    <row r="2" spans="1:7" ht="24" customHeight="1">
      <c r="A2" s="40"/>
      <c r="B2" s="40"/>
      <c r="C2" s="156"/>
      <c r="D2" s="156"/>
      <c r="E2" s="156"/>
      <c r="F2" s="156"/>
      <c r="G2" s="40"/>
    </row>
    <row r="3" spans="1:7" ht="15.75" customHeight="1">
      <c r="A3" s="40"/>
      <c r="B3" s="40"/>
      <c r="C3" s="40"/>
      <c r="D3" s="40"/>
      <c r="E3" s="40"/>
      <c r="F3" s="40"/>
      <c r="G3" s="40"/>
    </row>
    <row r="4" spans="1:7" ht="0.75" customHeight="1" hidden="1">
      <c r="A4" s="40"/>
      <c r="B4" s="40"/>
      <c r="C4" s="40"/>
      <c r="D4" s="40"/>
      <c r="E4" s="40"/>
      <c r="F4" s="40"/>
      <c r="G4" s="40"/>
    </row>
    <row r="5" spans="1:7" ht="18">
      <c r="A5" s="40"/>
      <c r="B5" s="40"/>
      <c r="C5" s="40"/>
      <c r="D5" s="40"/>
      <c r="E5" s="40"/>
      <c r="F5" s="40"/>
      <c r="G5" s="40"/>
    </row>
    <row r="6" spans="1:7" ht="27.75" customHeight="1">
      <c r="A6" s="40"/>
      <c r="B6" s="40"/>
      <c r="C6" s="40"/>
      <c r="D6" s="40"/>
      <c r="E6" s="40"/>
      <c r="F6" s="40"/>
      <c r="G6" s="40"/>
    </row>
    <row r="7" spans="1:7" ht="17.25" customHeight="1">
      <c r="A7" s="40"/>
      <c r="B7" s="40"/>
      <c r="C7" s="40"/>
      <c r="D7" s="40"/>
      <c r="E7" s="40"/>
      <c r="F7" s="40"/>
      <c r="G7" s="40"/>
    </row>
    <row r="8" spans="1:7" ht="18">
      <c r="A8" s="40"/>
      <c r="B8" s="40"/>
      <c r="C8" s="40"/>
      <c r="D8" s="40"/>
      <c r="E8" s="40"/>
      <c r="F8" s="40"/>
      <c r="G8" s="40"/>
    </row>
    <row r="9" spans="1:7" ht="13.5" customHeight="1">
      <c r="A9" s="40"/>
      <c r="B9" s="40"/>
      <c r="C9" s="40"/>
      <c r="D9" s="40"/>
      <c r="E9" s="40"/>
      <c r="F9" s="40"/>
      <c r="G9" s="40"/>
    </row>
    <row r="10" spans="1:7" ht="21.75" customHeight="1">
      <c r="A10" s="40"/>
      <c r="B10" s="40"/>
      <c r="C10" s="40"/>
      <c r="D10" s="55"/>
      <c r="E10" s="157" t="s">
        <v>44</v>
      </c>
      <c r="F10" s="156"/>
      <c r="G10" s="156"/>
    </row>
    <row r="11" spans="1:7" ht="24.75" customHeight="1">
      <c r="A11" s="40"/>
      <c r="B11" s="40"/>
      <c r="C11" s="40"/>
      <c r="D11" s="40"/>
      <c r="E11" s="156"/>
      <c r="F11" s="156"/>
      <c r="G11" s="156"/>
    </row>
    <row r="12" spans="1:7" ht="14.25" customHeight="1" hidden="1">
      <c r="A12" s="40"/>
      <c r="B12" s="40"/>
      <c r="C12" s="40"/>
      <c r="D12" s="40"/>
      <c r="E12" s="40"/>
      <c r="F12" s="40"/>
      <c r="G12" s="40"/>
    </row>
    <row r="13" spans="1:7" ht="12" customHeight="1">
      <c r="A13" s="40"/>
      <c r="B13" s="40"/>
      <c r="C13" s="40"/>
      <c r="D13" s="40"/>
      <c r="E13" s="40"/>
      <c r="F13" s="40"/>
      <c r="G13" s="40"/>
    </row>
    <row r="14" spans="1:7" ht="18">
      <c r="A14" s="40"/>
      <c r="B14" s="40"/>
      <c r="C14" s="40"/>
      <c r="D14" s="40"/>
      <c r="E14" s="40"/>
      <c r="F14" s="40"/>
      <c r="G14" s="40"/>
    </row>
    <row r="15" spans="1:7" ht="18">
      <c r="A15" s="40"/>
      <c r="B15" s="40"/>
      <c r="C15" s="40"/>
      <c r="D15" s="40"/>
      <c r="E15" s="40"/>
      <c r="F15" s="40"/>
      <c r="G15" s="40"/>
    </row>
    <row r="16" spans="1:7" ht="18">
      <c r="A16" s="40"/>
      <c r="B16" s="40"/>
      <c r="C16" s="40"/>
      <c r="D16" s="40"/>
      <c r="E16" s="40"/>
      <c r="F16" s="40"/>
      <c r="G16" s="40"/>
    </row>
    <row r="17" spans="1:7" ht="18">
      <c r="A17" s="40"/>
      <c r="B17" s="40"/>
      <c r="C17" s="40"/>
      <c r="D17" s="40"/>
      <c r="E17" s="40"/>
      <c r="F17" s="40"/>
      <c r="G17" s="40"/>
    </row>
    <row r="18" spans="1:7" ht="18">
      <c r="A18" s="40"/>
      <c r="B18" s="40"/>
      <c r="C18" s="40"/>
      <c r="D18" s="40"/>
      <c r="E18" s="40"/>
      <c r="F18" s="40"/>
      <c r="G18" s="40"/>
    </row>
    <row r="19" spans="1:7" ht="20.25">
      <c r="A19" s="40"/>
      <c r="B19" s="40"/>
      <c r="C19" s="42" t="s">
        <v>16</v>
      </c>
      <c r="D19" s="42"/>
      <c r="E19" s="42"/>
      <c r="F19" s="42"/>
      <c r="G19" s="40"/>
    </row>
    <row r="20" spans="1:7" ht="18">
      <c r="A20" s="40"/>
      <c r="B20" s="40"/>
      <c r="C20" s="40"/>
      <c r="D20" s="40"/>
      <c r="E20" s="40"/>
      <c r="F20" s="40"/>
      <c r="G20" s="40"/>
    </row>
    <row r="21" spans="1:7" ht="14.25" customHeight="1">
      <c r="A21" s="158" t="s">
        <v>79</v>
      </c>
      <c r="B21" s="158"/>
      <c r="C21" s="158"/>
      <c r="D21" s="158"/>
      <c r="E21" s="158"/>
      <c r="F21" s="158"/>
      <c r="G21" s="158"/>
    </row>
    <row r="22" spans="1:7" ht="14.25" customHeight="1">
      <c r="A22" s="158"/>
      <c r="B22" s="158"/>
      <c r="C22" s="158"/>
      <c r="D22" s="158"/>
      <c r="E22" s="158"/>
      <c r="F22" s="158"/>
      <c r="G22" s="158"/>
    </row>
    <row r="23" spans="1:7" ht="25.5" customHeight="1">
      <c r="A23" s="158"/>
      <c r="B23" s="158"/>
      <c r="C23" s="158"/>
      <c r="D23" s="158"/>
      <c r="E23" s="158"/>
      <c r="F23" s="158"/>
      <c r="G23" s="158"/>
    </row>
    <row r="24" spans="1:7" ht="18">
      <c r="A24" s="40"/>
      <c r="B24" s="40"/>
      <c r="C24" s="40"/>
      <c r="D24" s="40"/>
      <c r="E24" s="40"/>
      <c r="F24" s="40"/>
      <c r="G24" s="40"/>
    </row>
    <row r="25" spans="1:7" ht="18">
      <c r="A25" s="40"/>
      <c r="B25" s="40"/>
      <c r="C25" s="40"/>
      <c r="D25" s="40"/>
      <c r="E25" s="40"/>
      <c r="F25" s="40"/>
      <c r="G25" s="40"/>
    </row>
    <row r="26" spans="1:7" ht="18">
      <c r="A26" s="40"/>
      <c r="B26" s="40"/>
      <c r="C26" s="40"/>
      <c r="D26" s="40"/>
      <c r="E26" s="40"/>
      <c r="F26" s="40"/>
      <c r="G26" s="40"/>
    </row>
    <row r="27" spans="1:7" ht="18">
      <c r="A27" s="40"/>
      <c r="B27" s="40"/>
      <c r="C27" s="40"/>
      <c r="D27" s="40"/>
      <c r="E27" s="40"/>
      <c r="F27" s="40"/>
      <c r="G27" s="40"/>
    </row>
    <row r="28" spans="1:7" ht="18">
      <c r="A28" s="40"/>
      <c r="B28" s="40"/>
      <c r="C28" s="40"/>
      <c r="D28" s="40"/>
      <c r="E28" s="40"/>
      <c r="F28" s="40"/>
      <c r="G28" s="40"/>
    </row>
    <row r="29" spans="1:7" ht="18">
      <c r="A29" s="40"/>
      <c r="B29" s="40"/>
      <c r="C29" s="40"/>
      <c r="D29" s="40"/>
      <c r="E29" s="40"/>
      <c r="F29" s="40"/>
      <c r="G29" s="40"/>
    </row>
    <row r="30" spans="1:7" ht="18">
      <c r="A30" s="40"/>
      <c r="B30" s="40"/>
      <c r="C30" s="40"/>
      <c r="D30" s="40"/>
      <c r="E30" s="40" t="s">
        <v>78</v>
      </c>
      <c r="F30" s="40"/>
      <c r="G30" s="40"/>
    </row>
    <row r="31" spans="1:7" ht="18">
      <c r="A31" s="40"/>
      <c r="B31" s="40"/>
      <c r="C31" s="40"/>
      <c r="D31" s="40"/>
      <c r="E31" s="40"/>
      <c r="F31" s="40"/>
      <c r="G31" s="40"/>
    </row>
    <row r="32" spans="1:7" ht="18">
      <c r="A32" s="40"/>
      <c r="B32" s="40"/>
      <c r="C32" s="40"/>
      <c r="D32" s="40"/>
      <c r="E32" s="40"/>
      <c r="F32" s="40"/>
      <c r="G32" s="40"/>
    </row>
    <row r="33" spans="1:7" ht="18">
      <c r="A33" s="40"/>
      <c r="B33" s="40"/>
      <c r="C33" s="40"/>
      <c r="D33" s="40"/>
      <c r="E33" s="40"/>
      <c r="F33" s="40"/>
      <c r="G33" s="40"/>
    </row>
    <row r="34" spans="1:7" ht="18">
      <c r="A34" s="40"/>
      <c r="B34" s="40"/>
      <c r="C34" s="40"/>
      <c r="D34" s="40"/>
      <c r="E34" s="40"/>
      <c r="F34" s="40"/>
      <c r="G34" s="40"/>
    </row>
    <row r="35" spans="1:7" ht="18">
      <c r="A35" s="40"/>
      <c r="B35" s="40"/>
      <c r="C35" s="40"/>
      <c r="D35" s="40"/>
      <c r="E35" s="40"/>
      <c r="F35" s="40"/>
      <c r="G35" s="40"/>
    </row>
    <row r="36" spans="1:7" ht="18">
      <c r="A36" s="40"/>
      <c r="B36" s="40"/>
      <c r="C36" s="40"/>
      <c r="D36" s="157" t="s">
        <v>99</v>
      </c>
      <c r="E36" s="156"/>
      <c r="F36" s="156"/>
      <c r="G36" s="40"/>
    </row>
    <row r="37" spans="1:7" ht="18">
      <c r="A37" s="40"/>
      <c r="B37" s="40"/>
      <c r="C37" s="40"/>
      <c r="D37" s="156"/>
      <c r="E37" s="156"/>
      <c r="F37" s="156"/>
      <c r="G37" s="40"/>
    </row>
    <row r="38" spans="1:7" ht="27" customHeight="1">
      <c r="A38" s="40"/>
      <c r="B38" s="40"/>
      <c r="C38" s="40"/>
      <c r="D38" s="156"/>
      <c r="E38" s="156"/>
      <c r="F38" s="156"/>
      <c r="G38" s="40"/>
    </row>
    <row r="39" spans="1:7" ht="18">
      <c r="A39" s="40"/>
      <c r="B39" s="40"/>
      <c r="C39" s="40"/>
      <c r="D39" s="40"/>
      <c r="E39" s="40"/>
      <c r="F39" s="40"/>
      <c r="G39" s="41"/>
    </row>
    <row r="40" spans="1:7" ht="18">
      <c r="A40" s="40"/>
      <c r="B40" s="40"/>
      <c r="C40" s="40"/>
      <c r="D40" s="40"/>
      <c r="E40" s="40" t="s">
        <v>100</v>
      </c>
      <c r="F40" s="40"/>
      <c r="G40" s="41"/>
    </row>
    <row r="41" spans="1:7" ht="14.25" customHeight="1">
      <c r="A41" s="159" t="s">
        <v>80</v>
      </c>
      <c r="B41" s="160"/>
      <c r="C41" s="160"/>
      <c r="D41" s="160"/>
      <c r="E41" s="160"/>
      <c r="F41" s="160"/>
      <c r="G41" s="160"/>
    </row>
    <row r="42" spans="1:7" ht="13.5" customHeight="1">
      <c r="A42" s="160"/>
      <c r="B42" s="160"/>
      <c r="C42" s="160"/>
      <c r="D42" s="160"/>
      <c r="E42" s="160"/>
      <c r="F42" s="160"/>
      <c r="G42" s="160"/>
    </row>
    <row r="43" spans="1:7" ht="14.25">
      <c r="A43" s="160"/>
      <c r="B43" s="160"/>
      <c r="C43" s="160"/>
      <c r="D43" s="160"/>
      <c r="E43" s="160"/>
      <c r="F43" s="160"/>
      <c r="G43" s="160"/>
    </row>
    <row r="44" spans="1:7" ht="15" thickBot="1">
      <c r="A44" s="161"/>
      <c r="B44" s="161"/>
      <c r="C44" s="161"/>
      <c r="D44" s="161"/>
      <c r="E44" s="161"/>
      <c r="F44" s="161"/>
      <c r="G44" s="161"/>
    </row>
    <row r="45" spans="1:7" ht="14.25" customHeight="1">
      <c r="A45" s="2" t="s">
        <v>0</v>
      </c>
      <c r="B45" s="3"/>
      <c r="C45" s="162" t="s">
        <v>1</v>
      </c>
      <c r="D45" s="163"/>
      <c r="E45" s="163"/>
      <c r="F45" s="163"/>
      <c r="G45" s="164" t="s">
        <v>71</v>
      </c>
    </row>
    <row r="46" spans="1:7" ht="14.25" customHeight="1">
      <c r="A46" s="4" t="s">
        <v>2</v>
      </c>
      <c r="B46" s="5"/>
      <c r="C46" s="169" t="s">
        <v>88</v>
      </c>
      <c r="D46" s="170"/>
      <c r="E46" s="170"/>
      <c r="F46" s="171"/>
      <c r="G46" s="165"/>
    </row>
    <row r="47" spans="1:7" ht="15">
      <c r="A47" s="4"/>
      <c r="B47" s="6" t="s">
        <v>3</v>
      </c>
      <c r="C47" s="172"/>
      <c r="D47" s="173"/>
      <c r="E47" s="173"/>
      <c r="F47" s="174"/>
      <c r="G47" s="165"/>
    </row>
    <row r="48" spans="1:7" ht="15" customHeight="1">
      <c r="A48" s="4"/>
      <c r="B48" s="6" t="s">
        <v>4</v>
      </c>
      <c r="C48" s="175"/>
      <c r="D48" s="176"/>
      <c r="E48" s="176"/>
      <c r="F48" s="177"/>
      <c r="G48" s="165"/>
    </row>
    <row r="49" spans="1:7" ht="14.25" customHeight="1">
      <c r="A49" s="4"/>
      <c r="B49" s="7"/>
      <c r="C49" s="167" t="s">
        <v>81</v>
      </c>
      <c r="D49" s="167" t="s">
        <v>82</v>
      </c>
      <c r="E49" s="178" t="s">
        <v>83</v>
      </c>
      <c r="F49" s="167" t="s">
        <v>84</v>
      </c>
      <c r="G49" s="165"/>
    </row>
    <row r="50" spans="1:7" ht="14.25">
      <c r="A50" s="4"/>
      <c r="B50" s="7"/>
      <c r="C50" s="168"/>
      <c r="D50" s="168"/>
      <c r="E50" s="172"/>
      <c r="F50" s="168"/>
      <c r="G50" s="165"/>
    </row>
    <row r="51" spans="1:7" ht="14.25">
      <c r="A51" s="4"/>
      <c r="B51" s="7"/>
      <c r="C51" s="168"/>
      <c r="D51" s="168"/>
      <c r="E51" s="172"/>
      <c r="F51" s="168"/>
      <c r="G51" s="165"/>
    </row>
    <row r="52" spans="1:7" ht="15" thickBot="1">
      <c r="A52" s="4"/>
      <c r="B52" s="7"/>
      <c r="C52" s="7"/>
      <c r="D52" s="7"/>
      <c r="E52" s="5"/>
      <c r="F52" s="56"/>
      <c r="G52" s="166"/>
    </row>
    <row r="53" spans="1:7" ht="15" thickBot="1">
      <c r="A53" s="8">
        <v>1</v>
      </c>
      <c r="B53" s="9">
        <v>2</v>
      </c>
      <c r="C53" s="10">
        <v>3</v>
      </c>
      <c r="D53" s="10">
        <v>4</v>
      </c>
      <c r="E53" s="11">
        <v>5</v>
      </c>
      <c r="F53" s="49">
        <v>6</v>
      </c>
      <c r="G53" s="12">
        <v>8</v>
      </c>
    </row>
    <row r="54" spans="1:7" ht="15" customHeight="1" thickBot="1">
      <c r="A54" s="183" t="s">
        <v>27</v>
      </c>
      <c r="B54" s="184"/>
      <c r="C54" s="185"/>
      <c r="D54" s="184"/>
      <c r="E54" s="186"/>
      <c r="F54" s="73"/>
      <c r="G54" s="75"/>
    </row>
    <row r="55" spans="1:7" ht="14.25">
      <c r="A55" s="13">
        <v>1</v>
      </c>
      <c r="B55" s="179" t="s">
        <v>51</v>
      </c>
      <c r="C55" s="59">
        <f>'[6]Січень 2017'!$E$8</f>
        <v>5010.738255033557</v>
      </c>
      <c r="D55" s="52">
        <v>5206</v>
      </c>
      <c r="E55" s="23">
        <f>'[6]Березень 2017'!$E$8</f>
        <v>5429.559748427673</v>
      </c>
      <c r="F55" s="69">
        <v>5220.04</v>
      </c>
      <c r="G55" s="105">
        <f>'[4]рік2013 '!$P$9</f>
        <v>0</v>
      </c>
    </row>
    <row r="56" spans="1:7" ht="15" thickBot="1">
      <c r="A56" s="13"/>
      <c r="B56" s="180"/>
      <c r="C56" s="60"/>
      <c r="D56" s="51"/>
      <c r="E56" s="58"/>
      <c r="F56" s="67"/>
      <c r="G56" s="106"/>
    </row>
    <row r="57" spans="1:7" ht="14.25">
      <c r="A57" s="17">
        <v>2</v>
      </c>
      <c r="B57" s="181" t="s">
        <v>36</v>
      </c>
      <c r="C57" s="59">
        <f>'[6]Січень 2017'!$E$9</f>
        <v>4411.752227407722</v>
      </c>
      <c r="D57" s="121">
        <f>'[6]Лютий 2017'!$E$9</f>
        <v>4811.063648013669</v>
      </c>
      <c r="E57" s="77">
        <f>'[6]Березень 2017'!$E$9</f>
        <v>4965.642105263158</v>
      </c>
      <c r="F57" s="69">
        <f>'[6]Iкв.17'!$S$8</f>
        <v>4729.902445921108</v>
      </c>
      <c r="G57" s="105">
        <f>'[2]2 кв.2010'!$L$9</f>
        <v>0</v>
      </c>
    </row>
    <row r="58" spans="1:7" ht="15" thickBot="1">
      <c r="A58" s="18"/>
      <c r="B58" s="182"/>
      <c r="C58" s="60"/>
      <c r="D58" s="51"/>
      <c r="E58" s="58"/>
      <c r="F58" s="67"/>
      <c r="G58" s="107"/>
    </row>
    <row r="59" spans="1:7" ht="14.25">
      <c r="A59" s="17">
        <v>3</v>
      </c>
      <c r="B59" s="181" t="s">
        <v>37</v>
      </c>
      <c r="C59" s="122">
        <f>'[6]Січень 2017'!$E$10</f>
        <v>5434.479553903346</v>
      </c>
      <c r="D59" s="122">
        <f>'[6]Лютий 2017'!$E$10</f>
        <v>5534.798534798535</v>
      </c>
      <c r="E59" s="123">
        <f>'[6]Березень 2017'!$E$10</f>
        <v>6009.406392694064</v>
      </c>
      <c r="F59" s="74">
        <f>'[6]Iкв.17'!$S$9</f>
        <v>5660.986821942995</v>
      </c>
      <c r="G59" s="108">
        <v>0</v>
      </c>
    </row>
    <row r="60" spans="1:7" ht="15" thickBot="1">
      <c r="A60" s="18"/>
      <c r="B60" s="182"/>
      <c r="C60" s="76"/>
      <c r="D60" s="76"/>
      <c r="E60" s="61"/>
      <c r="F60" s="67"/>
      <c r="G60" s="71"/>
    </row>
    <row r="61" spans="1:7" ht="14.25">
      <c r="A61" s="19">
        <v>4</v>
      </c>
      <c r="B61" s="181" t="s">
        <v>41</v>
      </c>
      <c r="C61" s="59">
        <f>'[6]Січень 2017'!$E$11</f>
        <v>2827.777777777778</v>
      </c>
      <c r="D61" s="121">
        <f>'[6]Лютий 2017'!$E$11</f>
        <v>3137.078651685393</v>
      </c>
      <c r="E61" s="77">
        <f>'[6]Березень 2017'!$E$11</f>
        <v>2638.8888888888887</v>
      </c>
      <c r="F61" s="74">
        <f>'[6]Iкв.17'!$S$10</f>
        <v>2866.914498141264</v>
      </c>
      <c r="G61" s="108">
        <v>0</v>
      </c>
    </row>
    <row r="62" spans="1:7" ht="15" thickBot="1">
      <c r="A62" s="13"/>
      <c r="B62" s="182"/>
      <c r="C62" s="60"/>
      <c r="D62" s="52"/>
      <c r="E62" s="65"/>
      <c r="F62" s="67"/>
      <c r="G62" s="71"/>
    </row>
    <row r="63" spans="1:7" ht="14.25">
      <c r="A63" s="19">
        <v>5</v>
      </c>
      <c r="B63" s="187" t="s">
        <v>30</v>
      </c>
      <c r="C63" s="59">
        <f>'[6]Січень 2017'!$E$12</f>
        <v>3306.6666666666665</v>
      </c>
      <c r="D63" s="121">
        <f>'[6]Лютий 2017'!$E$12</f>
        <v>2767.7419354838707</v>
      </c>
      <c r="E63" s="77">
        <f>'[6]Березень 2017'!$E$12</f>
        <v>2193.3333333333335</v>
      </c>
      <c r="F63" s="68">
        <f>'[6]Iкв.17'!$S$11</f>
        <v>2756.0439560439563</v>
      </c>
      <c r="G63" s="105">
        <v>0</v>
      </c>
    </row>
    <row r="64" spans="1:7" ht="15" thickBot="1">
      <c r="A64" s="13"/>
      <c r="B64" s="188"/>
      <c r="C64" s="57"/>
      <c r="D64" s="51"/>
      <c r="E64" s="58"/>
      <c r="F64" s="67"/>
      <c r="G64" s="107"/>
    </row>
    <row r="65" spans="1:7" ht="14.25">
      <c r="A65" s="17">
        <v>6</v>
      </c>
      <c r="B65" s="181" t="s">
        <v>35</v>
      </c>
      <c r="C65" s="60">
        <f>'[6]Січень 2017'!$E$13</f>
        <v>6819.297101449275</v>
      </c>
      <c r="D65" s="121">
        <f>'[6]Лютий 2017'!$E$13</f>
        <v>6820.936272453377</v>
      </c>
      <c r="E65" s="77">
        <f>'[6]Березень 2017'!$E$13</f>
        <v>6822.642437647776</v>
      </c>
      <c r="F65" s="68">
        <f>'[6]Iкв.17'!$S$12</f>
        <v>6820.958646377584</v>
      </c>
      <c r="G65" s="105">
        <v>0</v>
      </c>
    </row>
    <row r="66" spans="1:7" ht="15" thickBot="1">
      <c r="A66" s="24"/>
      <c r="B66" s="182"/>
      <c r="C66" s="60"/>
      <c r="D66" s="51"/>
      <c r="E66" s="58"/>
      <c r="F66" s="67"/>
      <c r="G66" s="107"/>
    </row>
    <row r="67" spans="1:7" ht="14.25">
      <c r="A67" s="17">
        <v>7</v>
      </c>
      <c r="B67" s="181" t="s">
        <v>5</v>
      </c>
      <c r="C67" s="59">
        <f>'[6]Січень 2017'!$E$17</f>
        <v>4580.507131537243</v>
      </c>
      <c r="D67" s="121">
        <f>'[6]Лютий 2017'!$E$17</f>
        <v>19563.296</v>
      </c>
      <c r="E67" s="77">
        <f>'[6]Березень 2017'!$E$17</f>
        <v>5622.617124394184</v>
      </c>
      <c r="F67" s="68">
        <f>'[6]Iкв.17'!$S$16</f>
        <v>9918.805333333334</v>
      </c>
      <c r="G67" s="105">
        <v>0</v>
      </c>
    </row>
    <row r="68" spans="1:7" ht="15" thickBot="1">
      <c r="A68" s="24"/>
      <c r="B68" s="182"/>
      <c r="C68" s="60"/>
      <c r="D68" s="51"/>
      <c r="E68" s="58"/>
      <c r="F68" s="67"/>
      <c r="G68" s="107"/>
    </row>
    <row r="69" spans="1:7" ht="14.25">
      <c r="A69" s="17">
        <v>8</v>
      </c>
      <c r="B69" s="181" t="s">
        <v>52</v>
      </c>
      <c r="C69" s="59">
        <f>'[6]Січень 2017'!$E$18</f>
        <v>2935.8974358974356</v>
      </c>
      <c r="D69" s="121">
        <f>'[6]Лютий 2017'!$E$18</f>
        <v>3123.076923076923</v>
      </c>
      <c r="E69" s="77">
        <f>'[6]Березень 2017'!$E$18</f>
        <v>3062.820512820513</v>
      </c>
      <c r="F69" s="68">
        <f>'[6]Iкв.17'!$S$17</f>
        <v>3040.598290598291</v>
      </c>
      <c r="G69" s="105">
        <v>0</v>
      </c>
    </row>
    <row r="70" spans="1:7" ht="15" thickBot="1">
      <c r="A70" s="24"/>
      <c r="B70" s="182"/>
      <c r="C70" s="60"/>
      <c r="D70" s="52"/>
      <c r="E70" s="65"/>
      <c r="F70" s="67"/>
      <c r="G70" s="107"/>
    </row>
    <row r="71" spans="1:7" ht="14.25">
      <c r="A71" s="17">
        <v>9</v>
      </c>
      <c r="B71" s="181" t="s">
        <v>6</v>
      </c>
      <c r="C71" s="59">
        <f>'[6]Січень 2017'!$E$20</f>
        <v>3309.06015037594</v>
      </c>
      <c r="D71" s="29">
        <f>'[6]Лютий 2017'!$E$20</f>
        <v>3322.11320754717</v>
      </c>
      <c r="E71" s="126">
        <f>'[6]Березень 2017'!$E$20</f>
        <v>3335.6818181818185</v>
      </c>
      <c r="F71" s="104">
        <f>'[6]Iкв.17'!$S$19</f>
        <v>3322.251572327044</v>
      </c>
      <c r="G71" s="105">
        <f>'[6]Iкв.17'!$N$19</f>
        <v>57954.67924528302</v>
      </c>
    </row>
    <row r="72" spans="1:7" ht="15" thickBot="1">
      <c r="A72" s="18"/>
      <c r="B72" s="182"/>
      <c r="C72" s="60"/>
      <c r="D72" s="140"/>
      <c r="E72" s="16"/>
      <c r="F72" s="66"/>
      <c r="G72" s="107"/>
    </row>
    <row r="73" spans="1:7" ht="14.25">
      <c r="A73" s="17">
        <v>10</v>
      </c>
      <c r="B73" s="181" t="s">
        <v>7</v>
      </c>
      <c r="C73" s="59">
        <f>'[6]Січень 2017'!$E$24</f>
        <v>4925.288620120946</v>
      </c>
      <c r="D73" s="121">
        <f>'[6]Лютий 2017'!$E$24</f>
        <v>4666.593164277839</v>
      </c>
      <c r="E73" s="65">
        <f>'[6]Березень 2017'!$E$24</f>
        <v>7093.0880713489405</v>
      </c>
      <c r="F73" s="68">
        <f>'[6]Iкв.17'!$S$23</f>
        <v>5555.426570849457</v>
      </c>
      <c r="G73" s="109">
        <v>0</v>
      </c>
    </row>
    <row r="74" spans="1:7" ht="15" thickBot="1">
      <c r="A74" s="18"/>
      <c r="B74" s="182"/>
      <c r="C74" s="60"/>
      <c r="D74" s="51"/>
      <c r="E74" s="58"/>
      <c r="F74" s="67"/>
      <c r="G74" s="107"/>
    </row>
    <row r="75" spans="1:7" ht="14.25">
      <c r="A75" s="17">
        <v>11</v>
      </c>
      <c r="B75" s="181" t="s">
        <v>72</v>
      </c>
      <c r="C75" s="59">
        <f>'[6]Січень 2017'!$E$25</f>
        <v>5145.588235294118</v>
      </c>
      <c r="D75" s="121">
        <f>'[6]Лютий 2017'!$E$25</f>
        <v>5439.162561576355</v>
      </c>
      <c r="E75" s="77">
        <f>'[6]Березень 2017'!$E$25</f>
        <v>5762.608695652173</v>
      </c>
      <c r="F75" s="68">
        <f>'[6]Iкв.17'!$S$24</f>
        <v>5447.718865598027</v>
      </c>
      <c r="G75" s="105">
        <v>0</v>
      </c>
    </row>
    <row r="76" spans="1:7" ht="15" thickBot="1">
      <c r="A76" s="24"/>
      <c r="B76" s="182"/>
      <c r="C76" s="60"/>
      <c r="D76" s="51"/>
      <c r="E76" s="58"/>
      <c r="F76" s="67"/>
      <c r="G76" s="107"/>
    </row>
    <row r="77" spans="1:7" ht="14.25">
      <c r="A77" s="24">
        <v>12</v>
      </c>
      <c r="B77" s="181" t="s">
        <v>75</v>
      </c>
      <c r="C77" s="124">
        <f>'[6]Січень 2017'!$E$26</f>
        <v>5060.273252758802</v>
      </c>
      <c r="D77" s="121">
        <f>'[6]Лютий 2017'!$E$26</f>
        <v>5633.404029692471</v>
      </c>
      <c r="E77" s="77">
        <f>'[6]Березень 2017'!$E$26</f>
        <v>6171.551261406334</v>
      </c>
      <c r="F77" s="68">
        <f>'[6]Iкв.17'!$S$25</f>
        <v>5617.816702052371</v>
      </c>
      <c r="G77" s="109">
        <v>0</v>
      </c>
    </row>
    <row r="78" spans="1:7" ht="15" thickBot="1">
      <c r="A78" s="18"/>
      <c r="B78" s="182"/>
      <c r="C78" s="78"/>
      <c r="D78" s="51"/>
      <c r="E78" s="58"/>
      <c r="F78" s="67"/>
      <c r="G78" s="107"/>
    </row>
    <row r="79" spans="1:7" ht="14.25">
      <c r="A79" s="17">
        <v>13</v>
      </c>
      <c r="B79" s="181" t="s">
        <v>8</v>
      </c>
      <c r="C79" s="59">
        <f>'[6]Січень 2017'!$E$27</f>
        <v>5565.502793296089</v>
      </c>
      <c r="D79" s="121">
        <f>'[6]Лютий 2017'!$E$27</f>
        <v>6889.335180055403</v>
      </c>
      <c r="E79" s="77">
        <f>'[6]Березень 2017'!$E$27</f>
        <v>7575.656984785615</v>
      </c>
      <c r="F79" s="68">
        <f>'[6]Iкв.17'!$S$26</f>
        <v>6680.333179083757</v>
      </c>
      <c r="G79" s="109">
        <f>'[1]3 кв 09 '!$K$24</f>
        <v>0</v>
      </c>
    </row>
    <row r="80" spans="1:7" ht="15" thickBot="1">
      <c r="A80" s="18"/>
      <c r="B80" s="182"/>
      <c r="C80" s="60"/>
      <c r="D80" s="52"/>
      <c r="E80" s="65"/>
      <c r="F80" s="67"/>
      <c r="G80" s="107"/>
    </row>
    <row r="81" spans="1:7" ht="14.25">
      <c r="A81" s="17">
        <v>14</v>
      </c>
      <c r="B81" s="181" t="s">
        <v>26</v>
      </c>
      <c r="C81" s="59">
        <f>'[6]Січень 2017'!$E$29</f>
        <v>9189.256087770938</v>
      </c>
      <c r="D81" s="121">
        <f>'[6]Лютий 2017'!$E$29</f>
        <v>8885.560373144133</v>
      </c>
      <c r="E81" s="77">
        <f>'[6]Березень 2017'!$E$29</f>
        <v>9823.872855432903</v>
      </c>
      <c r="F81" s="68">
        <f>'[6]Iкв.17'!$S$28</f>
        <v>9298.097681826226</v>
      </c>
      <c r="G81" s="108">
        <v>0</v>
      </c>
    </row>
    <row r="82" spans="1:7" ht="15" thickBot="1">
      <c r="A82" s="18"/>
      <c r="B82" s="182"/>
      <c r="C82" s="60"/>
      <c r="D82" s="51"/>
      <c r="E82" s="58"/>
      <c r="F82" s="67"/>
      <c r="G82" s="71"/>
    </row>
    <row r="83" spans="1:7" ht="14.25">
      <c r="A83" s="13" t="s">
        <v>33</v>
      </c>
      <c r="B83" s="22" t="s">
        <v>25</v>
      </c>
      <c r="C83" s="59">
        <f>'[6]Січень 2017'!$E$30</f>
        <v>6661.366348448688</v>
      </c>
      <c r="D83" s="121">
        <f>'[6]Лютий 2017'!$E$30</f>
        <v>6667.272727272727</v>
      </c>
      <c r="E83" s="77">
        <f>'[6]Березень 2017'!$E$30</f>
        <v>7260.764650579756</v>
      </c>
      <c r="F83" s="68">
        <f>'[6]Iкв.17'!$S$29</f>
        <v>6858.73518594197</v>
      </c>
      <c r="G83" s="105">
        <f>'[2]2 кв.2010'!$L$22</f>
        <v>0</v>
      </c>
    </row>
    <row r="84" spans="1:7" ht="15" thickBot="1">
      <c r="A84" s="20" t="s">
        <v>34</v>
      </c>
      <c r="B84" s="25"/>
      <c r="C84" s="60"/>
      <c r="D84" s="51"/>
      <c r="E84" s="58"/>
      <c r="F84" s="67"/>
      <c r="G84" s="107"/>
    </row>
    <row r="85" spans="1:7" ht="14.25">
      <c r="A85" s="19">
        <v>15</v>
      </c>
      <c r="B85" s="181" t="s">
        <v>9</v>
      </c>
      <c r="C85" s="59">
        <f>'[6]Січень 2017'!$E$31</f>
        <v>8461.462979482605</v>
      </c>
      <c r="D85" s="121">
        <f>'[6]Лютий 2017'!$E$31</f>
        <v>9653.66398570152</v>
      </c>
      <c r="E85" s="77">
        <f>'[6]Березень 2017'!$E$31</f>
        <v>10186.524822695035</v>
      </c>
      <c r="F85" s="68">
        <f>'[6]Iкв.17'!$S$30</f>
        <v>9435.317695961996</v>
      </c>
      <c r="G85" s="105">
        <v>0</v>
      </c>
    </row>
    <row r="86" spans="1:7" ht="15" thickBot="1">
      <c r="A86" s="20"/>
      <c r="B86" s="182"/>
      <c r="C86" s="60"/>
      <c r="D86" s="52"/>
      <c r="E86" s="65"/>
      <c r="F86" s="67"/>
      <c r="G86" s="107"/>
    </row>
    <row r="87" spans="1:7" ht="16.5" customHeight="1">
      <c r="A87" s="19">
        <v>16</v>
      </c>
      <c r="B87" s="181" t="s">
        <v>11</v>
      </c>
      <c r="C87" s="125">
        <f>'[6]Січень 2017'!$E$32</f>
        <v>6815.737051792829</v>
      </c>
      <c r="D87" s="77">
        <f>'[6]Лютий 2017'!$E$32</f>
        <v>7233.038348082596</v>
      </c>
      <c r="E87" s="126">
        <f>'[6]Березень 2017'!$E$32</f>
        <v>7658.077304261645</v>
      </c>
      <c r="F87" s="79">
        <f>'[6]Iкв.17'!$S$31</f>
        <v>7236.303630363036</v>
      </c>
      <c r="G87" s="109">
        <v>0</v>
      </c>
    </row>
    <row r="88" spans="1:7" ht="3.75" customHeight="1" hidden="1" thickBot="1">
      <c r="A88" s="20"/>
      <c r="B88" s="189"/>
      <c r="C88" s="80">
        <f>'[3]жовтень 2011'!$I$40</f>
        <v>3832.5274725274726</v>
      </c>
      <c r="D88" s="65">
        <f>'[3]листопад 2011 '!$I$40</f>
        <v>4121.176470588235</v>
      </c>
      <c r="E88" s="23">
        <f>'[3]грудень2011 '!$I$40</f>
        <v>4476.9053117782905</v>
      </c>
      <c r="F88" s="30">
        <f>'[5]Рік 2012'!$O$22</f>
        <v>3641.2783171521037</v>
      </c>
      <c r="G88" s="110"/>
    </row>
    <row r="89" spans="1:7" ht="16.5" customHeight="1" thickBot="1">
      <c r="A89" s="13"/>
      <c r="B89" s="182"/>
      <c r="C89" s="80"/>
      <c r="D89" s="58"/>
      <c r="E89" s="16"/>
      <c r="F89" s="70"/>
      <c r="G89" s="107"/>
    </row>
    <row r="90" spans="1:7" ht="14.25">
      <c r="A90" s="19">
        <v>17</v>
      </c>
      <c r="B90" s="181" t="s">
        <v>10</v>
      </c>
      <c r="C90" s="124">
        <f>'[6]Січень 2017'!$E$33</f>
        <v>5827.407407407407</v>
      </c>
      <c r="D90" s="52">
        <f>'[6]Лютий 2017'!$E$33</f>
        <v>7337.847866419294</v>
      </c>
      <c r="E90" s="65">
        <f>'[6]Березень 2017'!$E$33</f>
        <v>7400.1845018450185</v>
      </c>
      <c r="F90" s="68">
        <f>'[6]Iкв.17'!$S$32</f>
        <v>6855.521283158542</v>
      </c>
      <c r="G90" s="109">
        <v>0</v>
      </c>
    </row>
    <row r="91" spans="1:7" ht="15" thickBot="1">
      <c r="A91" s="20"/>
      <c r="B91" s="182"/>
      <c r="C91" s="78"/>
      <c r="D91" s="51"/>
      <c r="E91" s="58"/>
      <c r="F91" s="67"/>
      <c r="G91" s="107"/>
    </row>
    <row r="92" spans="1:7" ht="14.25">
      <c r="A92" s="13">
        <v>18</v>
      </c>
      <c r="B92" s="181" t="s">
        <v>48</v>
      </c>
      <c r="C92" s="59">
        <f>'[6]Січень 2017'!$E$34</f>
        <v>3382.1862348178133</v>
      </c>
      <c r="D92" s="52">
        <f>'[6]Лютий 2017'!$E$34</f>
        <v>3523.8683127572012</v>
      </c>
      <c r="E92" s="77">
        <f>'[6]Березень 2017'!$E$34</f>
        <v>3658.5774058577404</v>
      </c>
      <c r="F92" s="68">
        <f>'[6]Iкв.17'!$S$33</f>
        <v>3520.0274348422495</v>
      </c>
      <c r="G92" s="109">
        <v>0</v>
      </c>
    </row>
    <row r="93" spans="1:7" ht="15" thickBot="1">
      <c r="A93" s="20"/>
      <c r="B93" s="182"/>
      <c r="C93" s="63"/>
      <c r="D93" s="62"/>
      <c r="E93" s="81"/>
      <c r="F93" s="82"/>
      <c r="G93" s="111"/>
    </row>
    <row r="94" spans="1:7" ht="14.25">
      <c r="A94" s="27"/>
      <c r="B94" s="28"/>
      <c r="C94" s="29"/>
      <c r="D94" s="29"/>
      <c r="E94" s="29"/>
      <c r="F94" s="30"/>
      <c r="G94" s="29"/>
    </row>
    <row r="95" spans="1:7" ht="15" thickBot="1">
      <c r="A95" s="27"/>
      <c r="B95" s="28"/>
      <c r="C95" s="29"/>
      <c r="D95" s="29"/>
      <c r="E95" s="29"/>
      <c r="F95" s="83"/>
      <c r="G95" s="29"/>
    </row>
    <row r="96" spans="1:7" ht="15" thickBot="1">
      <c r="A96" s="8">
        <v>1</v>
      </c>
      <c r="B96" s="9">
        <v>2</v>
      </c>
      <c r="C96" s="31">
        <v>3</v>
      </c>
      <c r="D96" s="31">
        <v>4</v>
      </c>
      <c r="E96" s="31">
        <v>5</v>
      </c>
      <c r="F96" s="31">
        <v>6</v>
      </c>
      <c r="G96" s="112">
        <v>8</v>
      </c>
    </row>
    <row r="97" spans="1:7" ht="15" customHeight="1" thickBot="1">
      <c r="A97" s="48"/>
      <c r="B97" s="212" t="s">
        <v>31</v>
      </c>
      <c r="C97" s="213"/>
      <c r="D97" s="213"/>
      <c r="E97" s="213"/>
      <c r="F97" s="213"/>
      <c r="G97" s="113"/>
    </row>
    <row r="98" spans="1:7" ht="13.5" customHeight="1">
      <c r="A98" s="17">
        <v>1</v>
      </c>
      <c r="B98" s="34" t="s">
        <v>13</v>
      </c>
      <c r="C98" s="127">
        <f>'[6]Січень 2017'!$E$49</f>
        <v>10020.641562064156</v>
      </c>
      <c r="D98" s="128">
        <f>'[6]Лютий 2017'!$E$49</f>
        <v>11316.509926854755</v>
      </c>
      <c r="E98" s="129">
        <f>'[6]Березень 2017'!$E$49</f>
        <v>14970.916057122955</v>
      </c>
      <c r="F98" s="84">
        <f>'[6]Iкв.17'!$S$51</f>
        <v>12103.41463414634</v>
      </c>
      <c r="G98" s="114">
        <v>0</v>
      </c>
    </row>
    <row r="99" spans="1:7" ht="15" thickBot="1">
      <c r="A99" s="18"/>
      <c r="B99" s="35"/>
      <c r="C99" s="60"/>
      <c r="D99" s="85"/>
      <c r="E99" s="23"/>
      <c r="F99" s="86"/>
      <c r="G99" s="115"/>
    </row>
    <row r="100" spans="1:7" ht="15" customHeight="1">
      <c r="A100" s="17">
        <v>2</v>
      </c>
      <c r="B100" s="34" t="s">
        <v>53</v>
      </c>
      <c r="C100" s="59">
        <f>'[6]Січень 2017'!$E$51</f>
        <v>9836.363636363636</v>
      </c>
      <c r="D100" s="52">
        <f>'[6]Лютий 2017'!$E$51</f>
        <v>9448.101265822783</v>
      </c>
      <c r="E100" s="23">
        <f>'[6]Березень 2017'!$E$51</f>
        <v>24122.5</v>
      </c>
      <c r="F100" s="205">
        <f>'[6]Iкв.17'!$S$53</f>
        <v>14549.15254237288</v>
      </c>
      <c r="G100" s="116">
        <v>0</v>
      </c>
    </row>
    <row r="101" spans="1:7" ht="15" thickBot="1">
      <c r="A101" s="18"/>
      <c r="B101" s="35"/>
      <c r="C101" s="57"/>
      <c r="D101" s="51"/>
      <c r="E101" s="16"/>
      <c r="F101" s="206"/>
      <c r="G101" s="117"/>
    </row>
    <row r="102" spans="1:7" ht="14.25">
      <c r="A102" s="17">
        <v>3</v>
      </c>
      <c r="B102" s="34" t="s">
        <v>28</v>
      </c>
      <c r="C102" s="60">
        <f>'[6]Січень 2017'!$E$52</f>
        <v>3220.8053691275163</v>
      </c>
      <c r="D102" s="121">
        <f>'[6]Лютий 2017'!$E$52</f>
        <v>3534.666666666667</v>
      </c>
      <c r="E102" s="126">
        <f>'[6]Березень 2017'!$E$52</f>
        <v>3841.2162162162163</v>
      </c>
      <c r="F102" s="69">
        <f>'[6]Iкв.17'!$S$54</f>
        <v>3531.5436241610737</v>
      </c>
      <c r="G102" s="108">
        <v>0</v>
      </c>
    </row>
    <row r="103" spans="1:7" ht="13.5" customHeight="1" thickBot="1">
      <c r="A103" s="18"/>
      <c r="B103" s="35"/>
      <c r="C103" s="60"/>
      <c r="D103" s="51"/>
      <c r="E103" s="16"/>
      <c r="F103" s="66"/>
      <c r="G103" s="71"/>
    </row>
    <row r="104" spans="1:7" ht="14.25" customHeight="1">
      <c r="A104" s="17">
        <v>4</v>
      </c>
      <c r="B104" s="34" t="s">
        <v>14</v>
      </c>
      <c r="C104" s="59">
        <f>'[6]Січень 2017'!$E$53</f>
        <v>7221.26168224299</v>
      </c>
      <c r="D104" s="52">
        <f>'[6]Лютий 2017'!$E$53</f>
        <v>7304.7169811320755</v>
      </c>
      <c r="E104" s="23">
        <f>'[6]Березень 2017'!$E$53</f>
        <v>7999.5073891625625</v>
      </c>
      <c r="F104" s="69">
        <f>'[6]Iкв.17'!$S$55</f>
        <v>7500.556438791734</v>
      </c>
      <c r="G104" s="108">
        <v>0</v>
      </c>
    </row>
    <row r="105" spans="1:7" ht="15" thickBot="1">
      <c r="A105" s="18"/>
      <c r="B105" s="35"/>
      <c r="C105" s="60"/>
      <c r="D105" s="51"/>
      <c r="E105" s="16"/>
      <c r="F105" s="67"/>
      <c r="G105" s="118"/>
    </row>
    <row r="106" spans="1:7" ht="14.25">
      <c r="A106" s="17">
        <v>5</v>
      </c>
      <c r="B106" s="34" t="s">
        <v>76</v>
      </c>
      <c r="C106" s="59">
        <f>'[6]Січень 2017'!$E$54</f>
        <v>17389.643652561248</v>
      </c>
      <c r="D106" s="121">
        <f>'[6]Лютий 2017'!$E$54</f>
        <v>13717.333333333334</v>
      </c>
      <c r="E106" s="126">
        <f>'[6]Березень 2017'!$E$54</f>
        <v>17128.761061946905</v>
      </c>
      <c r="F106" s="69">
        <f>'[6]Iкв.17'!$S$56</f>
        <v>16079.16358253146</v>
      </c>
      <c r="G106" s="108">
        <v>0</v>
      </c>
    </row>
    <row r="107" spans="1:7" ht="15" thickBot="1">
      <c r="A107" s="18"/>
      <c r="B107" s="35"/>
      <c r="C107" s="60"/>
      <c r="D107" s="51"/>
      <c r="E107" s="16"/>
      <c r="F107" s="67"/>
      <c r="G107" s="71"/>
    </row>
    <row r="108" spans="1:7" ht="14.25">
      <c r="A108" s="17">
        <v>6</v>
      </c>
      <c r="B108" s="34" t="s">
        <v>38</v>
      </c>
      <c r="C108" s="59">
        <f>'[6]Січень 2017'!$E$55</f>
        <v>8429.12205567452</v>
      </c>
      <c r="D108" s="121">
        <f>'[6]Лютий 2017'!$E$55</f>
        <v>8502.320675105486</v>
      </c>
      <c r="E108" s="126">
        <f>'[6]Березень 2017'!$E$55</f>
        <v>10574.518201284796</v>
      </c>
      <c r="F108" s="69">
        <f>'[6]Iкв.17'!$S$57</f>
        <v>9165.34090909091</v>
      </c>
      <c r="G108" s="108">
        <v>0</v>
      </c>
    </row>
    <row r="109" spans="1:7" ht="15" thickBot="1">
      <c r="A109" s="18"/>
      <c r="B109" s="35"/>
      <c r="C109" s="60"/>
      <c r="D109" s="51"/>
      <c r="E109" s="16"/>
      <c r="F109" s="67"/>
      <c r="G109" s="71"/>
    </row>
    <row r="110" spans="1:7" ht="14.25">
      <c r="A110" s="17">
        <v>7</v>
      </c>
      <c r="B110" s="34" t="s">
        <v>39</v>
      </c>
      <c r="C110" s="59">
        <f>'[6]Січень 2017'!$E$56</f>
        <v>9909.433962264151</v>
      </c>
      <c r="D110" s="121">
        <f>'[6]Лютий 2017'!$E$56</f>
        <v>9941.509433962263</v>
      </c>
      <c r="E110" s="126">
        <f>'[6]Березень 2017'!$E$56</f>
        <v>11433.962264150943</v>
      </c>
      <c r="F110" s="69">
        <f>'[6]Iкв.17'!$S$58</f>
        <v>10428.301886792453</v>
      </c>
      <c r="G110" s="108">
        <v>0</v>
      </c>
    </row>
    <row r="111" spans="1:7" ht="15" thickBot="1">
      <c r="A111" s="18"/>
      <c r="B111" s="35"/>
      <c r="C111" s="60"/>
      <c r="D111" s="51"/>
      <c r="E111" s="16"/>
      <c r="F111" s="67"/>
      <c r="G111" s="71"/>
    </row>
    <row r="112" spans="1:7" ht="14.25">
      <c r="A112" s="17">
        <v>8</v>
      </c>
      <c r="B112" s="21" t="s">
        <v>15</v>
      </c>
      <c r="C112" s="59">
        <f>'[6]Січень 2017'!$E$57</f>
        <v>5880.952380952382</v>
      </c>
      <c r="D112" s="121">
        <f>'[6]Лютий 2017'!$E$57</f>
        <v>6545.454545454546</v>
      </c>
      <c r="E112" s="126">
        <f>'[6]Березень 2017'!$E$57</f>
        <v>6334.782608695652</v>
      </c>
      <c r="F112" s="69">
        <f>'[6]Iкв.17'!$S$59</f>
        <v>6260.606060606061</v>
      </c>
      <c r="G112" s="108">
        <v>0</v>
      </c>
    </row>
    <row r="113" spans="1:7" ht="15" thickBot="1">
      <c r="A113" s="18"/>
      <c r="B113" s="25"/>
      <c r="C113" s="63"/>
      <c r="D113" s="62"/>
      <c r="E113" s="26"/>
      <c r="F113" s="82"/>
      <c r="G113" s="119"/>
    </row>
    <row r="114" spans="1:7" ht="18" customHeight="1" thickBot="1">
      <c r="A114" s="22"/>
      <c r="B114" s="207" t="s">
        <v>45</v>
      </c>
      <c r="C114" s="208"/>
      <c r="D114" s="208"/>
      <c r="E114" s="208"/>
      <c r="F114" s="208"/>
      <c r="G114" s="120"/>
    </row>
    <row r="115" spans="1:7" ht="14.25">
      <c r="A115" s="19">
        <v>1</v>
      </c>
      <c r="B115" s="14" t="s">
        <v>29</v>
      </c>
      <c r="C115" s="59">
        <f>'[6]Січень 2017'!$E$37</f>
        <v>2073.333333333333</v>
      </c>
      <c r="D115" s="132">
        <f>'[6]Лютий 2017'!$E$37</f>
        <v>2113.3333333333335</v>
      </c>
      <c r="E115" s="126">
        <f>'[6]Березень 2017'!$E$37</f>
        <v>2135.5555555555557</v>
      </c>
      <c r="F115" s="130">
        <f>'[6]Iкв.17'!$S$37</f>
        <v>2107.4074074074074</v>
      </c>
      <c r="G115" s="114">
        <f>'[6]Iкв.17'!$N$37</f>
        <v>15533.333333333334</v>
      </c>
    </row>
    <row r="116" spans="1:7" ht="15" thickBot="1">
      <c r="A116" s="20"/>
      <c r="B116" s="15"/>
      <c r="C116" s="57"/>
      <c r="D116" s="29"/>
      <c r="E116" s="16"/>
      <c r="F116" s="87"/>
      <c r="G116" s="107"/>
    </row>
    <row r="117" spans="1:7" ht="14.25">
      <c r="A117" s="17">
        <v>2</v>
      </c>
      <c r="B117" s="21" t="s">
        <v>49</v>
      </c>
      <c r="C117" s="133">
        <f>'[6]Січень 2017'!$E$38</f>
        <v>2879.3103448275865</v>
      </c>
      <c r="D117" s="134">
        <f>'[6]Лютий 2017'!$E$38</f>
        <v>2521.8390804597702</v>
      </c>
      <c r="E117" s="88">
        <f>'[6]Березень 2017'!$E$38</f>
        <v>2448.275862068965</v>
      </c>
      <c r="F117" s="103">
        <f>'[6]Iкв.17'!$S$38</f>
        <v>2616.4750957854408</v>
      </c>
      <c r="G117" s="105">
        <v>0</v>
      </c>
    </row>
    <row r="118" spans="1:7" ht="15" customHeight="1" thickBot="1">
      <c r="A118" s="18"/>
      <c r="B118" s="22"/>
      <c r="C118" s="135"/>
      <c r="D118" s="89"/>
      <c r="E118" s="136"/>
      <c r="F118" s="66"/>
      <c r="G118" s="107"/>
    </row>
    <row r="119" spans="1:7" ht="14.25">
      <c r="A119" s="13">
        <v>3</v>
      </c>
      <c r="B119" s="21" t="s">
        <v>50</v>
      </c>
      <c r="C119" s="64">
        <f>'[6]Січень 2017'!$E$39</f>
        <v>2540.17094017094</v>
      </c>
      <c r="D119" s="126">
        <f>'[6]Лютий 2017'!$E$39</f>
        <v>2632.173913043478</v>
      </c>
      <c r="E119" s="52">
        <f>'[6]Березень 2017'!$E$39</f>
        <v>3289.1891891891896</v>
      </c>
      <c r="F119" s="103">
        <f>'[6]Iкв.17'!$S$39</f>
        <v>2813.4110787172017</v>
      </c>
      <c r="G119" s="105">
        <v>0</v>
      </c>
    </row>
    <row r="120" spans="1:7" ht="15" thickBot="1">
      <c r="A120" s="13"/>
      <c r="B120" s="22"/>
      <c r="C120" s="64"/>
      <c r="D120" s="16"/>
      <c r="E120" s="52"/>
      <c r="F120" s="66"/>
      <c r="G120" s="110"/>
    </row>
    <row r="121" spans="1:7" ht="14.25">
      <c r="A121" s="19">
        <v>4</v>
      </c>
      <c r="B121" s="21" t="s">
        <v>32</v>
      </c>
      <c r="C121" s="59">
        <f>'[6]Січень 2017'!$E$40</f>
        <v>4883.582089552239</v>
      </c>
      <c r="D121" s="29">
        <f>'[6]Лютий 2017'!$E$40</f>
        <v>5403.007518796992</v>
      </c>
      <c r="E121" s="126">
        <f>'[6]Березень 2017'!$E$40</f>
        <v>6040.909090909091</v>
      </c>
      <c r="F121" s="103">
        <f>'[6]Iкв.17'!$S$40</f>
        <v>5439.598997493735</v>
      </c>
      <c r="G121" s="105">
        <v>0</v>
      </c>
    </row>
    <row r="122" spans="1:7" ht="15" thickBot="1">
      <c r="A122" s="20"/>
      <c r="B122" s="25"/>
      <c r="C122" s="57"/>
      <c r="D122" s="29"/>
      <c r="E122" s="16"/>
      <c r="F122" s="66"/>
      <c r="G122" s="107"/>
    </row>
    <row r="123" spans="1:7" ht="14.25">
      <c r="A123" s="17">
        <v>5</v>
      </c>
      <c r="B123" s="21" t="s">
        <v>12</v>
      </c>
      <c r="C123" s="64">
        <f>'[6]Січень 2017'!$E$41</f>
        <v>4206.043956043956</v>
      </c>
      <c r="D123" s="137">
        <f>'[6]Лютий 2017'!$E$41</f>
        <v>5005.729166666667</v>
      </c>
      <c r="E123" s="52">
        <f>'[6]Березень 2017'!$E$41</f>
        <v>5005.729166666667</v>
      </c>
      <c r="F123" s="103">
        <f>'[6]Iкв.17'!$S$41</f>
        <v>4748.586572438162</v>
      </c>
      <c r="G123" s="116">
        <v>0</v>
      </c>
    </row>
    <row r="124" spans="1:7" ht="15" thickBot="1">
      <c r="A124" s="33"/>
      <c r="B124" s="25"/>
      <c r="C124" s="64"/>
      <c r="D124" s="138"/>
      <c r="E124" s="52"/>
      <c r="F124" s="66"/>
      <c r="G124" s="71"/>
    </row>
    <row r="125" spans="1:7" ht="14.25">
      <c r="A125" s="17">
        <v>6</v>
      </c>
      <c r="B125" s="34" t="s">
        <v>40</v>
      </c>
      <c r="C125" s="59">
        <f>'[6]Січень 2017'!$E$42</f>
        <v>13177.425373134329</v>
      </c>
      <c r="D125" s="131">
        <f>'[6]Лютий 2017'!$E$42</f>
        <v>14776.556776556778</v>
      </c>
      <c r="E125" s="139">
        <f>'[6]Березень 2017'!$E$42</f>
        <v>16868.63799283154</v>
      </c>
      <c r="F125" s="103">
        <f>'[6]Iкв.17'!$S$42</f>
        <v>14965.731707317076</v>
      </c>
      <c r="G125" s="116">
        <v>0</v>
      </c>
    </row>
    <row r="126" spans="1:7" ht="15" thickBot="1">
      <c r="A126" s="33"/>
      <c r="B126" s="22"/>
      <c r="C126" s="60"/>
      <c r="D126" s="131"/>
      <c r="E126" s="151"/>
      <c r="F126" s="87"/>
      <c r="G126" s="117"/>
    </row>
    <row r="127" spans="1:7" ht="15">
      <c r="A127" s="37"/>
      <c r="B127" s="209" t="s">
        <v>54</v>
      </c>
      <c r="C127" s="148">
        <f>'[6]Січень 2017'!$E$59</f>
        <v>7029.89220731174</v>
      </c>
      <c r="D127" s="152">
        <f>'[6]Лютий 2017'!$E$59</f>
        <v>7295.867453274171</v>
      </c>
      <c r="E127" s="153">
        <f>'[6]Березень 2017'!$E$59</f>
        <v>7748.42615379429</v>
      </c>
      <c r="F127" s="150">
        <f>'[6]Iкв.17'!$S$62</f>
        <v>7357.7449407699905</v>
      </c>
      <c r="G127" s="154">
        <f>'[6]Iкв.17'!$N$62</f>
        <v>2596.0059005653775</v>
      </c>
    </row>
    <row r="128" spans="1:7" ht="15">
      <c r="A128" s="37"/>
      <c r="B128" s="210"/>
      <c r="C128" s="90"/>
      <c r="D128" s="91"/>
      <c r="E128" s="143"/>
      <c r="F128" s="144"/>
      <c r="G128" s="92"/>
    </row>
    <row r="129" spans="1:7" ht="15" thickBot="1">
      <c r="A129" s="72"/>
      <c r="B129" s="211"/>
      <c r="C129" s="102"/>
      <c r="D129" s="35"/>
      <c r="E129" s="72"/>
      <c r="F129" s="145"/>
      <c r="G129" s="93"/>
    </row>
    <row r="130" spans="1:7" ht="60.75" thickBot="1">
      <c r="A130" s="37"/>
      <c r="B130" s="94" t="s">
        <v>55</v>
      </c>
      <c r="C130" s="148">
        <f>'[6]Січень 2017'!$D$65</f>
        <v>8621.019961051607</v>
      </c>
      <c r="D130" s="91">
        <f>'[6]Лютий 2017'!$D$66</f>
        <v>8247.524879614768</v>
      </c>
      <c r="E130" s="143">
        <f>'[6]Березень 2017'!$D$66</f>
        <v>9464.322007958372</v>
      </c>
      <c r="F130" s="149">
        <f>'[6]Iкв.17'!$I$77</f>
        <v>8875.778806709719</v>
      </c>
      <c r="G130" s="95"/>
    </row>
    <row r="131" spans="1:7" ht="15" customHeight="1">
      <c r="A131" s="36"/>
      <c r="B131" s="199" t="s">
        <v>56</v>
      </c>
      <c r="C131" s="141">
        <f>C127/1600</f>
        <v>4.393682629569837</v>
      </c>
      <c r="D131" s="141">
        <f>D127/1600</f>
        <v>4.559917158296357</v>
      </c>
      <c r="E131" s="142">
        <f>E127/1600</f>
        <v>4.842766346121431</v>
      </c>
      <c r="F131" s="146"/>
      <c r="G131" s="96"/>
    </row>
    <row r="132" spans="1:7" ht="15">
      <c r="A132" s="37"/>
      <c r="B132" s="200"/>
      <c r="C132" s="97"/>
      <c r="D132" s="97"/>
      <c r="E132" s="98"/>
      <c r="F132" s="147"/>
      <c r="G132" s="92"/>
    </row>
    <row r="133" spans="1:7" ht="15" customHeight="1" thickBot="1">
      <c r="A133" s="37"/>
      <c r="B133" s="200"/>
      <c r="C133" s="99"/>
      <c r="D133" s="100"/>
      <c r="E133" s="101"/>
      <c r="F133" s="102"/>
      <c r="G133" s="92"/>
    </row>
    <row r="134" spans="1:7" ht="21" customHeight="1">
      <c r="A134" s="190"/>
      <c r="B134" s="192" t="s">
        <v>93</v>
      </c>
      <c r="C134" s="194" t="s">
        <v>73</v>
      </c>
      <c r="D134" s="196" t="s">
        <v>74</v>
      </c>
      <c r="E134" s="196" t="s">
        <v>77</v>
      </c>
      <c r="F134" s="203"/>
      <c r="G134" s="220"/>
    </row>
    <row r="135" spans="1:7" ht="48.75" customHeight="1" thickBot="1">
      <c r="A135" s="191"/>
      <c r="B135" s="193"/>
      <c r="C135" s="195"/>
      <c r="D135" s="197"/>
      <c r="E135" s="198"/>
      <c r="F135" s="204"/>
      <c r="G135" s="221"/>
    </row>
    <row r="137" ht="7.5" customHeight="1"/>
    <row r="138" spans="1:6" ht="15" customHeight="1">
      <c r="A138" s="39" t="s">
        <v>17</v>
      </c>
      <c r="B138"/>
      <c r="C138"/>
      <c r="D138"/>
      <c r="E138"/>
      <c r="F138"/>
    </row>
    <row r="139" spans="1:6" ht="15">
      <c r="A139" s="39" t="s">
        <v>18</v>
      </c>
      <c r="B139" s="38"/>
      <c r="C139" s="38"/>
      <c r="D139" s="38"/>
      <c r="E139" s="38"/>
      <c r="F139"/>
    </row>
    <row r="140" spans="1:6" ht="14.25">
      <c r="A140" s="38" t="s">
        <v>19</v>
      </c>
      <c r="B140" s="38"/>
      <c r="C140" s="38"/>
      <c r="D140" s="38"/>
      <c r="E140" s="38"/>
      <c r="F140"/>
    </row>
    <row r="141" spans="1:6" ht="15">
      <c r="A141" s="38" t="s">
        <v>94</v>
      </c>
      <c r="B141" s="38"/>
      <c r="C141" s="38"/>
      <c r="D141" s="38"/>
      <c r="E141" s="38"/>
      <c r="F141"/>
    </row>
    <row r="142" spans="1:6" ht="14.25" customHeight="1">
      <c r="A142" s="38" t="s">
        <v>85</v>
      </c>
      <c r="B142" s="38"/>
      <c r="C142" s="38"/>
      <c r="D142" s="38"/>
      <c r="E142" s="38"/>
      <c r="F142"/>
    </row>
    <row r="143" spans="1:6" ht="15.75" customHeight="1">
      <c r="A143" s="38" t="s">
        <v>95</v>
      </c>
      <c r="B143" s="38"/>
      <c r="C143" s="38"/>
      <c r="D143" s="38"/>
      <c r="E143" s="38"/>
      <c r="F143"/>
    </row>
    <row r="144" spans="1:6" ht="14.25">
      <c r="A144" s="38" t="s">
        <v>86</v>
      </c>
      <c r="B144" s="38"/>
      <c r="C144" s="38"/>
      <c r="D144" s="38"/>
      <c r="E144" s="38"/>
      <c r="F144"/>
    </row>
    <row r="145" spans="1:6" ht="15">
      <c r="A145" s="38" t="s">
        <v>96</v>
      </c>
      <c r="B145" s="38"/>
      <c r="C145" s="38"/>
      <c r="D145" s="38"/>
      <c r="E145" s="38"/>
      <c r="F145"/>
    </row>
    <row r="146" spans="1:6" ht="14.25">
      <c r="A146" s="38" t="s">
        <v>87</v>
      </c>
      <c r="B146" s="38"/>
      <c r="C146" s="38"/>
      <c r="D146" s="38"/>
      <c r="E146" s="38"/>
      <c r="F146"/>
    </row>
    <row r="147" spans="4:6" ht="14.25">
      <c r="D147" s="38"/>
      <c r="E147" s="38"/>
      <c r="F147"/>
    </row>
    <row r="148" spans="4:6" ht="14.25">
      <c r="D148" s="38"/>
      <c r="E148" s="38"/>
      <c r="F148"/>
    </row>
    <row r="153" ht="14.25">
      <c r="A153" s="38"/>
    </row>
    <row r="154" spans="1:6" ht="14.25">
      <c r="A154"/>
      <c r="B154" s="38"/>
      <c r="C154" s="38"/>
      <c r="D154" s="38"/>
      <c r="E154" s="38"/>
      <c r="F154"/>
    </row>
    <row r="155" spans="1:6" ht="14.25">
      <c r="A155" s="38" t="s">
        <v>20</v>
      </c>
      <c r="B155"/>
      <c r="C155"/>
      <c r="D155"/>
      <c r="E155"/>
      <c r="F155"/>
    </row>
    <row r="156" spans="1:6" ht="15">
      <c r="A156" s="39" t="s">
        <v>89</v>
      </c>
      <c r="B156"/>
      <c r="C156"/>
      <c r="D156"/>
      <c r="E156"/>
      <c r="F156"/>
    </row>
    <row r="157" spans="2:6" ht="15" thickBot="1">
      <c r="B157"/>
      <c r="C157"/>
      <c r="D157"/>
      <c r="E157"/>
      <c r="F157" s="43"/>
    </row>
    <row r="158" spans="1:6" ht="14.25">
      <c r="A158" s="44" t="s">
        <v>0</v>
      </c>
      <c r="B158" s="222" t="s">
        <v>21</v>
      </c>
      <c r="C158" s="224" t="s">
        <v>90</v>
      </c>
      <c r="D158" s="224" t="s">
        <v>91</v>
      </c>
      <c r="E158" s="224" t="s">
        <v>92</v>
      </c>
      <c r="F158" s="201" t="s">
        <v>22</v>
      </c>
    </row>
    <row r="159" spans="1:6" ht="15" thickBot="1">
      <c r="A159" s="50" t="s">
        <v>23</v>
      </c>
      <c r="B159" s="223"/>
      <c r="C159" s="223"/>
      <c r="D159" s="223"/>
      <c r="E159" s="223"/>
      <c r="F159" s="202"/>
    </row>
    <row r="160" spans="1:6" ht="14.25">
      <c r="A160" s="32">
        <v>1</v>
      </c>
      <c r="B160" s="229" t="s">
        <v>57</v>
      </c>
      <c r="C160" s="230">
        <v>1600</v>
      </c>
      <c r="D160" s="230">
        <v>1600</v>
      </c>
      <c r="E160" s="230">
        <v>1600</v>
      </c>
      <c r="F160" s="231" t="s">
        <v>42</v>
      </c>
    </row>
    <row r="161" spans="1:6" ht="25.5" customHeight="1">
      <c r="A161" s="46"/>
      <c r="B161" s="215"/>
      <c r="C161" s="217"/>
      <c r="D161" s="217"/>
      <c r="E161" s="217"/>
      <c r="F161" s="219"/>
    </row>
    <row r="162" spans="1:6" ht="14.25">
      <c r="A162" s="45">
        <v>2</v>
      </c>
      <c r="B162" s="214" t="s">
        <v>58</v>
      </c>
      <c r="C162" s="216">
        <v>2815</v>
      </c>
      <c r="D162" s="216">
        <v>2857</v>
      </c>
      <c r="E162" s="216">
        <v>2915</v>
      </c>
      <c r="F162" s="218" t="s">
        <v>42</v>
      </c>
    </row>
    <row r="163" spans="1:6" ht="31.5" customHeight="1">
      <c r="A163" s="46"/>
      <c r="B163" s="215"/>
      <c r="C163" s="217"/>
      <c r="D163" s="217"/>
      <c r="E163" s="217"/>
      <c r="F163" s="219"/>
    </row>
    <row r="164" spans="1:6" ht="14.25" customHeight="1">
      <c r="A164" s="47">
        <v>3</v>
      </c>
      <c r="B164" s="240" t="s">
        <v>46</v>
      </c>
      <c r="C164" s="241">
        <v>3200</v>
      </c>
      <c r="D164" s="241">
        <v>3200</v>
      </c>
      <c r="E164" s="241">
        <v>3200</v>
      </c>
      <c r="F164" s="243" t="s">
        <v>98</v>
      </c>
    </row>
    <row r="165" spans="1:6" ht="37.5" customHeight="1">
      <c r="A165" s="46"/>
      <c r="B165" s="215"/>
      <c r="C165" s="242"/>
      <c r="D165" s="242"/>
      <c r="E165" s="242"/>
      <c r="F165" s="244"/>
    </row>
    <row r="166" spans="1:6" ht="11.25" customHeight="1">
      <c r="A166" s="47">
        <v>4</v>
      </c>
      <c r="B166" s="225" t="s">
        <v>43</v>
      </c>
      <c r="C166" s="226">
        <v>101.1</v>
      </c>
      <c r="D166" s="216">
        <v>101</v>
      </c>
      <c r="E166" s="216">
        <v>101.8</v>
      </c>
      <c r="F166" s="227" t="s">
        <v>97</v>
      </c>
    </row>
    <row r="167" spans="1:6" ht="34.5" customHeight="1">
      <c r="A167" s="45"/>
      <c r="B167" s="215"/>
      <c r="C167" s="217"/>
      <c r="D167" s="217"/>
      <c r="E167" s="217"/>
      <c r="F167" s="228"/>
    </row>
    <row r="168" spans="1:6" ht="25.5" customHeight="1">
      <c r="A168" s="53">
        <v>5</v>
      </c>
      <c r="B168" s="232" t="s">
        <v>59</v>
      </c>
      <c r="C168" s="234">
        <v>5378.61</v>
      </c>
      <c r="D168" s="234">
        <v>5590.26</v>
      </c>
      <c r="E168" s="236">
        <v>5887.7</v>
      </c>
      <c r="F168" s="238"/>
    </row>
    <row r="169" spans="1:6" ht="14.25" customHeight="1" thickBot="1">
      <c r="A169" s="54"/>
      <c r="B169" s="233"/>
      <c r="C169" s="235"/>
      <c r="D169" s="235"/>
      <c r="E169" s="237"/>
      <c r="F169" s="239"/>
    </row>
    <row r="170" spans="1:6" ht="12.75" customHeight="1">
      <c r="A170"/>
      <c r="B170"/>
      <c r="C170"/>
      <c r="D170"/>
      <c r="E170"/>
      <c r="F170"/>
    </row>
    <row r="171" spans="1:6" ht="15.75" customHeight="1">
      <c r="A171"/>
      <c r="B171" s="38" t="s">
        <v>24</v>
      </c>
      <c r="C171"/>
      <c r="D171"/>
      <c r="E171"/>
      <c r="F171"/>
    </row>
    <row r="172" spans="1:6" ht="18" customHeight="1">
      <c r="A172"/>
      <c r="B172" s="38" t="s">
        <v>60</v>
      </c>
      <c r="C172" s="38"/>
      <c r="D172" s="38"/>
      <c r="E172" s="38"/>
      <c r="F172" s="38"/>
    </row>
    <row r="173" spans="1:6" ht="14.25" customHeight="1">
      <c r="A173"/>
      <c r="B173" s="38" t="s">
        <v>61</v>
      </c>
      <c r="C173" s="38"/>
      <c r="D173" s="38"/>
      <c r="E173" s="38"/>
      <c r="F173" s="38"/>
    </row>
    <row r="174" spans="1:6" ht="17.25" customHeight="1">
      <c r="A174"/>
      <c r="B174" s="38" t="s">
        <v>62</v>
      </c>
      <c r="C174" s="38"/>
      <c r="D174" s="38"/>
      <c r="E174" s="38"/>
      <c r="F174" s="38"/>
    </row>
    <row r="175" spans="1:6" ht="15" customHeight="1">
      <c r="A175"/>
      <c r="B175" s="38" t="s">
        <v>63</v>
      </c>
      <c r="C175" s="38"/>
      <c r="D175" s="38"/>
      <c r="E175" s="38"/>
      <c r="F175" s="38"/>
    </row>
    <row r="176" spans="1:6" ht="15.75" customHeight="1">
      <c r="A176"/>
      <c r="B176" s="38" t="s">
        <v>64</v>
      </c>
      <c r="C176" s="38"/>
      <c r="D176" s="38"/>
      <c r="E176" s="38"/>
      <c r="F176" s="38"/>
    </row>
    <row r="177" spans="1:6" ht="15">
      <c r="A177"/>
      <c r="B177" s="38" t="s">
        <v>65</v>
      </c>
      <c r="C177" s="38"/>
      <c r="D177" s="38"/>
      <c r="E177" s="38"/>
      <c r="F177" s="38"/>
    </row>
    <row r="178" spans="1:6" ht="14.25">
      <c r="A178"/>
      <c r="B178" s="38" t="s">
        <v>66</v>
      </c>
      <c r="C178" s="38"/>
      <c r="D178" s="38"/>
      <c r="E178" s="38"/>
      <c r="F178" s="38"/>
    </row>
    <row r="179" spans="1:6" ht="14.25">
      <c r="A179"/>
      <c r="B179" s="38" t="s">
        <v>67</v>
      </c>
      <c r="C179" s="38"/>
      <c r="D179" s="38"/>
      <c r="E179" s="38"/>
      <c r="F179" s="38"/>
    </row>
    <row r="180" spans="1:6" ht="14.25">
      <c r="A180"/>
      <c r="B180" s="38" t="s">
        <v>68</v>
      </c>
      <c r="C180" s="38"/>
      <c r="D180" s="38"/>
      <c r="E180" s="38"/>
      <c r="F180" s="38"/>
    </row>
    <row r="181" spans="1:2" ht="14.25">
      <c r="A181"/>
      <c r="B181" s="1" t="s">
        <v>101</v>
      </c>
    </row>
    <row r="182" spans="1:2" ht="14.25">
      <c r="A182"/>
      <c r="B182" s="1" t="s">
        <v>69</v>
      </c>
    </row>
    <row r="183" spans="1:2" ht="14.25">
      <c r="A183"/>
      <c r="B183" s="1" t="s">
        <v>70</v>
      </c>
    </row>
    <row r="184" ht="14.25">
      <c r="A184"/>
    </row>
    <row r="185" spans="1:6" ht="14.25">
      <c r="A185"/>
      <c r="B185"/>
      <c r="C185"/>
      <c r="D185"/>
      <c r="E185"/>
      <c r="F185"/>
    </row>
    <row r="186" spans="1:6" ht="14.25">
      <c r="A186"/>
      <c r="B186"/>
      <c r="C186"/>
      <c r="D186"/>
      <c r="E186"/>
      <c r="F186"/>
    </row>
    <row r="187" spans="1:6" ht="14.25">
      <c r="A187"/>
      <c r="B187"/>
      <c r="C187"/>
      <c r="D187"/>
      <c r="E187"/>
      <c r="F187"/>
    </row>
    <row r="188" spans="1:6" ht="14.25">
      <c r="A188"/>
      <c r="B188" s="38"/>
      <c r="C188"/>
      <c r="D188"/>
      <c r="E188"/>
      <c r="F188"/>
    </row>
    <row r="189" ht="14.25">
      <c r="A189"/>
    </row>
    <row r="190" ht="14.25">
      <c r="A190"/>
    </row>
    <row r="191" ht="14.25">
      <c r="A191"/>
    </row>
    <row r="192" spans="1:6" ht="14.25">
      <c r="A192"/>
      <c r="B192"/>
      <c r="C192"/>
      <c r="D192"/>
      <c r="E192"/>
      <c r="F192"/>
    </row>
    <row r="193" spans="1:6" ht="14.25">
      <c r="A193"/>
      <c r="B193"/>
      <c r="C193"/>
      <c r="D193"/>
      <c r="E193"/>
      <c r="F193"/>
    </row>
    <row r="194" spans="1:6" ht="14.25">
      <c r="A194"/>
      <c r="B194"/>
      <c r="C194"/>
      <c r="D194"/>
      <c r="E194"/>
      <c r="F194"/>
    </row>
    <row r="195" spans="1:6" ht="14.25">
      <c r="A195"/>
      <c r="B195"/>
      <c r="C195"/>
      <c r="D195"/>
      <c r="E195"/>
      <c r="F195"/>
    </row>
    <row r="196" spans="1:6" ht="14.25">
      <c r="A196"/>
      <c r="B196"/>
      <c r="C196"/>
      <c r="D196"/>
      <c r="E196"/>
      <c r="F196"/>
    </row>
    <row r="197" spans="1:6" ht="14.25">
      <c r="A197"/>
      <c r="B197"/>
      <c r="C197"/>
      <c r="D197"/>
      <c r="E197"/>
      <c r="F197"/>
    </row>
    <row r="198" spans="1:6" ht="14.25">
      <c r="A198"/>
      <c r="B198"/>
      <c r="C198"/>
      <c r="D198"/>
      <c r="E198"/>
      <c r="F198"/>
    </row>
  </sheetData>
  <sheetProtection/>
  <mergeCells count="73">
    <mergeCell ref="B168:B169"/>
    <mergeCell ref="C168:C169"/>
    <mergeCell ref="D168:D169"/>
    <mergeCell ref="E168:E169"/>
    <mergeCell ref="F168:F169"/>
    <mergeCell ref="B164:B165"/>
    <mergeCell ref="C164:C165"/>
    <mergeCell ref="D164:D165"/>
    <mergeCell ref="E164:E165"/>
    <mergeCell ref="F164:F165"/>
    <mergeCell ref="B166:B167"/>
    <mergeCell ref="C166:C167"/>
    <mergeCell ref="D166:D167"/>
    <mergeCell ref="E166:E167"/>
    <mergeCell ref="F166:F167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F162:F163"/>
    <mergeCell ref="G134:G135"/>
    <mergeCell ref="B158:B159"/>
    <mergeCell ref="C158:C159"/>
    <mergeCell ref="D158:D159"/>
    <mergeCell ref="E158:E159"/>
    <mergeCell ref="F158:F159"/>
    <mergeCell ref="F134:F135"/>
    <mergeCell ref="B92:B93"/>
    <mergeCell ref="F100:F101"/>
    <mergeCell ref="B114:F114"/>
    <mergeCell ref="B127:B129"/>
    <mergeCell ref="B97:F97"/>
    <mergeCell ref="A134:A135"/>
    <mergeCell ref="B134:B135"/>
    <mergeCell ref="C134:C135"/>
    <mergeCell ref="D134:D135"/>
    <mergeCell ref="E134:E135"/>
    <mergeCell ref="B131:B133"/>
    <mergeCell ref="B77:B78"/>
    <mergeCell ref="B79:B80"/>
    <mergeCell ref="B81:B82"/>
    <mergeCell ref="B85:B86"/>
    <mergeCell ref="B87:B89"/>
    <mergeCell ref="B90:B91"/>
    <mergeCell ref="B67:B68"/>
    <mergeCell ref="B69:B70"/>
    <mergeCell ref="B71:B72"/>
    <mergeCell ref="B73:B74"/>
    <mergeCell ref="B75:B76"/>
    <mergeCell ref="A54:E54"/>
    <mergeCell ref="B63:B64"/>
    <mergeCell ref="B65:B66"/>
    <mergeCell ref="E49:E51"/>
    <mergeCell ref="F49:F51"/>
    <mergeCell ref="B55:B56"/>
    <mergeCell ref="B57:B58"/>
    <mergeCell ref="B59:B60"/>
    <mergeCell ref="B61:B62"/>
    <mergeCell ref="C1:F2"/>
    <mergeCell ref="E10:G11"/>
    <mergeCell ref="A21:G23"/>
    <mergeCell ref="D36:F38"/>
    <mergeCell ref="A41:G44"/>
    <mergeCell ref="C45:F45"/>
    <mergeCell ref="G45:G52"/>
    <mergeCell ref="C49:C51"/>
    <mergeCell ref="D49:D51"/>
    <mergeCell ref="C46:F48"/>
  </mergeCells>
  <printOptions/>
  <pageMargins left="0.6" right="0.33" top="0.23" bottom="0.28" header="0.24" footer="0.28"/>
  <pageSetup horizontalDpi="600" verticalDpi="600" orientation="portrait" paperSize="9" scale="92" r:id="rId1"/>
  <rowBreaks count="2" manualBreakCount="2">
    <brk id="4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2017-06-09T06:01:07Z</cp:lastPrinted>
  <dcterms:created xsi:type="dcterms:W3CDTF">1996-10-08T23:32:33Z</dcterms:created>
  <dcterms:modified xsi:type="dcterms:W3CDTF">2017-10-24T13:16:42Z</dcterms:modified>
  <cp:category/>
  <cp:version/>
  <cp:contentType/>
  <cp:contentStatus/>
</cp:coreProperties>
</file>